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0" windowWidth="21600" windowHeight="9765"/>
  </bookViews>
  <sheets>
    <sheet name="项目明细表" sheetId="1" r:id="rId1"/>
    <sheet name="汇总表" sheetId="2" r:id="rId2"/>
    <sheet name="Sheet3" sheetId="3" r:id="rId3"/>
  </sheets>
  <definedNames>
    <definedName name="_xlnm._FilterDatabase" localSheetId="0" hidden="1">项目明细表!$A$3:$N$329</definedName>
  </definedNames>
  <calcPr calcId="144525"/>
</workbook>
</file>

<file path=xl/calcChain.xml><?xml version="1.0" encoding="utf-8"?>
<calcChain xmlns="http://schemas.openxmlformats.org/spreadsheetml/2006/main">
  <c r="G279" i="1" l="1"/>
  <c r="F279" i="1"/>
  <c r="I131" i="1"/>
  <c r="H131" i="1"/>
  <c r="G131" i="1"/>
  <c r="F131" i="1"/>
  <c r="I102" i="1"/>
  <c r="H102" i="1"/>
  <c r="G102" i="1"/>
  <c r="F102" i="1"/>
  <c r="I54" i="1"/>
  <c r="G54" i="1" s="1"/>
  <c r="I53" i="1"/>
  <c r="G53" i="1" s="1"/>
  <c r="I52" i="1"/>
  <c r="G52" i="1" s="1"/>
  <c r="I51" i="1"/>
  <c r="G51" i="1" s="1"/>
  <c r="I50" i="1"/>
  <c r="G50" i="1" s="1"/>
  <c r="I49" i="1"/>
  <c r="G49" i="1" s="1"/>
  <c r="I48" i="1"/>
  <c r="G48" i="1" s="1"/>
  <c r="I47" i="1"/>
  <c r="G47" i="1" s="1"/>
  <c r="I46" i="1"/>
  <c r="G46" i="1" s="1"/>
  <c r="I45" i="1"/>
  <c r="G45" i="1" s="1"/>
  <c r="G44" i="1"/>
  <c r="I12" i="1"/>
  <c r="I11" i="1"/>
  <c r="I10" i="1"/>
  <c r="I9" i="1"/>
  <c r="I7" i="1"/>
  <c r="H5" i="1"/>
  <c r="F5" i="1"/>
  <c r="I5" i="1" l="1"/>
  <c r="I4" i="1" s="1"/>
  <c r="G5" i="1"/>
  <c r="G4" i="1" s="1"/>
  <c r="H4" i="1"/>
  <c r="F4" i="1"/>
</calcChain>
</file>

<file path=xl/sharedStrings.xml><?xml version="1.0" encoding="utf-8"?>
<sst xmlns="http://schemas.openxmlformats.org/spreadsheetml/2006/main" count="1732" uniqueCount="770">
  <si>
    <t>2019年“四个一批”工业项目台账</t>
  </si>
  <si>
    <t>单位：万元</t>
  </si>
  <si>
    <t>序号</t>
  </si>
  <si>
    <t>企业名称</t>
  </si>
  <si>
    <t>项目所在区县</t>
  </si>
  <si>
    <t>项目名称及主要建设内容</t>
  </si>
  <si>
    <t>建设地点   （乡、镇、园区）</t>
  </si>
  <si>
    <t>总投资</t>
  </si>
  <si>
    <t>固定资产投资</t>
  </si>
  <si>
    <t>截止2018年底累计完成投资</t>
  </si>
  <si>
    <t>2019年计划投资</t>
  </si>
  <si>
    <t>开工时间</t>
  </si>
  <si>
    <t>竣工时间</t>
  </si>
  <si>
    <t>项目性质（新建、技改）</t>
  </si>
  <si>
    <t>备注</t>
  </si>
  <si>
    <t>合计</t>
  </si>
  <si>
    <t>一</t>
  </si>
  <si>
    <t>竣工</t>
  </si>
  <si>
    <t>96个</t>
  </si>
  <si>
    <t>苍溪温氏畜牧有限公司</t>
  </si>
  <si>
    <t>苍溪县</t>
  </si>
  <si>
    <t>年产30万吨饲料加工厂建设项目：新建年产30万吨畜牧饲料生产线、厂房及其他配套设施。</t>
  </si>
  <si>
    <t>古  梁
工业园</t>
  </si>
  <si>
    <t>新建</t>
  </si>
  <si>
    <t>◆</t>
  </si>
  <si>
    <t>四川中创药业有限公司</t>
  </si>
  <si>
    <r>
      <rPr>
        <sz val="10"/>
        <rFont val="宋体"/>
        <family val="3"/>
        <charset val="134"/>
      </rPr>
      <t>中药材种植基地及初加工厂建设项目：</t>
    </r>
    <r>
      <rPr>
        <sz val="10"/>
        <rFont val="宋体"/>
        <family val="3"/>
        <charset val="134"/>
      </rPr>
      <t>新建厂房及办公楼3200㎡，购置中药材加工机器20台。</t>
    </r>
  </si>
  <si>
    <t>东溪镇</t>
  </si>
  <si>
    <t>技改</t>
  </si>
  <si>
    <t>苍溪兴苍建筑有限公司</t>
  </si>
  <si>
    <t>标准化厂房建设项目：建设20000㎡标准化厂房以及配套设施。</t>
  </si>
  <si>
    <t>紫  云
工业园</t>
  </si>
  <si>
    <t>中石油西南分公司川西北气矿</t>
  </si>
  <si>
    <t>川西北储气工程一期：在剑阁和苍溪境内铺设管道，新建气井4个。</t>
  </si>
  <si>
    <t>中国石油化工股份有限公司勘探分公司元坝项目部</t>
  </si>
  <si>
    <t>元坝701井：钻井进尺6845米。</t>
  </si>
  <si>
    <t>2018.10</t>
  </si>
  <si>
    <t>2019.10</t>
  </si>
  <si>
    <t>元坝8井：钻井进尺7440米。</t>
  </si>
  <si>
    <t>中国石油化工股份有限公司西南油气分公司</t>
  </si>
  <si>
    <t>元坝104-1H井：建设钻井工程、采气工程，建设集气站1座，建设0.8公里DN150酸气管线输至元坝104站。项目建成后，单井设计配产35万方/天，新建产能1.15亿方/年。</t>
  </si>
  <si>
    <t>成都鑫欣鑫钰科技有限公司</t>
  </si>
  <si>
    <t>有机肥生产加工厂项目：修建加工厂房面积2000㎡，仓库面积2000㎡，建设办公及生活用房面积1000㎡，购买加工设施设备等。</t>
  </si>
  <si>
    <t>龙洞乡</t>
  </si>
  <si>
    <t>旺苍县宝润石材有限公司</t>
  </si>
  <si>
    <t>旺苍县</t>
  </si>
  <si>
    <t>大理石矿开采及加工项目：矿山占地150亩，用于大理石开采、矿山道路建设、员工宿舍建设、堆料场及弃土场建设；园区占地40亩，新建办公楼12000平方米，加工厂房10000平方米，堆料场4640平方米；购置卡特挖掘机CAT320，小松挖掘机PC360-8MO,绳锯，水平钻，货车等26台。形成年产3万立方石料开采加工项目。</t>
  </si>
  <si>
    <t>东河镇</t>
  </si>
  <si>
    <t>旺苍县天宝食品有限公司</t>
  </si>
  <si>
    <t>4000吨/年酿造液态调味品生产项目：新建生产车间3500平方米，仓库1500平方米，醋、酱油生产线各一条，购置生产加工设备，配套建设道路、水电气、消防、环卫等设施。</t>
  </si>
  <si>
    <t>嘉川镇</t>
  </si>
  <si>
    <t>县煤矿企业</t>
  </si>
  <si>
    <r>
      <rPr>
        <sz val="10"/>
        <rFont val="宋体"/>
        <family val="3"/>
        <charset val="134"/>
        <scheme val="minor"/>
      </rPr>
      <t>安全质量标准化建设及井巷掘进项目：</t>
    </r>
    <r>
      <rPr>
        <sz val="10"/>
        <rFont val="宋体"/>
        <family val="3"/>
        <charset val="134"/>
      </rPr>
      <t>井巷延伸掘井；购置钢轨、电缆、矿车、提升绞车等机电设备设施；更换人员定位系统、瓦斯监控系统及紧急救生系统设施设备；</t>
    </r>
    <r>
      <rPr>
        <sz val="10"/>
        <rFont val="宋体"/>
        <family val="3"/>
        <charset val="134"/>
        <scheme val="minor"/>
      </rPr>
      <t>改造井下电缆设施。</t>
    </r>
  </si>
  <si>
    <t>旺苍县境内</t>
  </si>
  <si>
    <t>四川匠为家具有限公司</t>
  </si>
  <si>
    <t>8万套/年高端实木家具生产项目：租房标准化厂房10000平方米，对其提效改造，新建200平方米烤漆房，配套建设配电设施、管网、中央吸尘等。购置数控中心、雕刻机等设备，建成年产8万套高端实木家具生产线，形成8万套/年高端实木家具生产能力。</t>
  </si>
  <si>
    <t>2018.11</t>
  </si>
  <si>
    <t>2019.08</t>
  </si>
  <si>
    <t>四川天一阳光家具有限公司</t>
  </si>
  <si>
    <t>10 万套高端实木家具生产线：租房标准化厂房18000平方米，对其提效改造，新建400平方米烤漆房，配套建设配电设施、管网、吸尘设备等。转移高端流水生产线3条、德国豪迈加工中心2套，购置广东马氏木工机器等，建成年产25万套高端实木家具生产线，形成25万套/年高端实木家具生产能力。</t>
  </si>
  <si>
    <t>中小企业工业园</t>
  </si>
  <si>
    <t>四川植物泉生物科技有限公司</t>
  </si>
  <si>
    <t>年产1亿粒蚕宝胶囊生产项目：使用土地20亩，建设厂房5000m2，建设蚕宝胶囊生产线及配套设施，建设10000平方米的茧生活体验馆，建成后形成1亿粒蚕宝胶囊的生产能力。</t>
  </si>
  <si>
    <t>四川贤众新型墙材有限公司</t>
  </si>
  <si>
    <t>利用固体废物生产烧结新型墙体材料技改项目：使用土地80亩，建设厂房15000平方米，购置装载机、链板式箱式给料机、双级真空挤出机、双轴搅拌机挤出机、自动码坯机、机械装车机等60台套，建设破碎车间、多都挖供料机、陈化库、制砖车间、变电室、水泵房机修车间等，建设隧道焙烧窑生产线2条、烘干窑2条等，建设脱硫除尘降噪等环保设施，形成年产2亿匹页岩砖生产的能力。</t>
  </si>
  <si>
    <t>四川珑韵文化艺术有限公司</t>
  </si>
  <si>
    <t>剑阁县</t>
  </si>
  <si>
    <t>吉他加工生产线建设项目：项目新征用地30亩，配置安装2条吉他加工生产线，总投资5000万元。</t>
  </si>
  <si>
    <t>剑  门
工业园</t>
  </si>
  <si>
    <t>四川开能再生资源有限公司</t>
  </si>
  <si>
    <t>10万吨/年废旧机油回收处理项目：占地50亩，新建10000㎡厂房及办公用房，用于生产、研发、办公、员工生活区。新建专用污水处理厂、配套绿化、消防等设施，购置蒸馏塔、分馏塔、冷凝器等设备80台（套），形成年处理10万吨废旧机油生产线2条。</t>
  </si>
  <si>
    <t>军民融合集中发展区</t>
  </si>
  <si>
    <t>四川省瑞铭亚克力制造有限公司</t>
  </si>
  <si>
    <t>年产18000吨高品质有机玻璃生产线建设项目：项目用地110亩，建设厂房面积65000㎡，包括裂解车间、粗馏车间、精馏车间、成品车间、库房、办公楼及配套设施等，实现年产18000吨高品质有机玻璃的生产能力。</t>
  </si>
  <si>
    <t>军民融合
集中发展区</t>
  </si>
  <si>
    <t>四川成康动物药业有限公司</t>
  </si>
  <si>
    <t>蚕用药生产项目：新增用地9.5亩，建厂房面积3741㎡，购置生产设备40台（套），采用全自动生产工艺，新建蚕用药生产线2条，年产生产消化散血草500-1000吨、生产消毒药品及配套药品1500-2000吨。</t>
  </si>
  <si>
    <t>广元市赫诗生物科技有限公司</t>
  </si>
  <si>
    <t xml:space="preserve">益生菌原浆饮料生产项目：租赁改造厂房面积2000㎡，新修厂房面积200㎡，购置设备32台（套），采用全自动生产工艺，建成益生菌原浆饮料生产线1条，年产益生菌原浆饮料、酵素100吨。                                 </t>
  </si>
  <si>
    <t>普  安
工业园</t>
  </si>
  <si>
    <t>剑阁县剑门关木业有限公司</t>
  </si>
  <si>
    <t>普安实木家具聚集制造产业园：项目计划用地127亩，建设标准厂房面积88363.94㎡，综合用房、倒班房等配套用房面积3937.44㎡，新购置全自动开料机，自动上下料双工序加排钻，数码单头开料机等设备182套，建设实木家具生产线5条。</t>
  </si>
  <si>
    <t>剑阁友宝木业有限公司</t>
  </si>
  <si>
    <t>实木家具、办公品生产线建设项目：新征用地37亩，新建厂房面积12000㎡，配套完善安全、消防、环保等配套设施，购置全自动数控开料机、数控雕刻机、全自动数控抛光机等设备80余台（套），建木质家具生产线8条，采用全自动生产工艺，形成年产木质家具20万套的生产能力。</t>
  </si>
  <si>
    <t>剑阁县润源实木家具有限公司</t>
  </si>
  <si>
    <t>实木家具生产线技术改造项目：修建建筑面积2000㎡，其中，生产用房面积1300㎡，办公、宿舍、仓库用房面积700㎡，购置安装自动指接机、自动修边机、自动烘干设备和全自动烤漆设备等国内先进设备45台（套），完善辅助工程及安全、环保等配套设施。新增实木家具生产线1条。</t>
  </si>
  <si>
    <t>汉阳镇</t>
  </si>
  <si>
    <t>剑阁雅娴食品有限公司</t>
  </si>
  <si>
    <t>年生产小米锅巴20000吨项目：租赁标准化厂房面积2600㎡，办公用房面积800㎡，建设安全、环保等配套设施；购买蒸箱、拌米机、压米、切片机、油炸机、调味机、包装机、检验设备、装载设备等设备110台(套)，形成年生产20000吨小米锅巴的生产能力。</t>
  </si>
  <si>
    <t>四川驰恒专用汽车制造有限公司</t>
  </si>
  <si>
    <t>挂车制造基地二期项目：规划面积150余亩，建设标准化厂房面积30000㎡，建设配套办公楼、生活区等生产用房面积15000㎡，停车区、管网、道路绿化面积约41000㎡，购置挂车生产设备218台（套），年产6个型号挂车1万辆。</t>
  </si>
  <si>
    <t>中广核（剑阁）风力发电有限公司</t>
  </si>
  <si>
    <t>高池风电场项目：拟安装单机容量2.0兆瓦风机50台，总装机容量100兆瓦，年上网发电量18389.8万千瓦时，年利用小时数1938.3小时，采用6回35千伏集电线路汇入已建成的220千伏摇铃风电升压站接入系统。</t>
  </si>
  <si>
    <t>高池乡</t>
  </si>
  <si>
    <t>摇铃风电场送出过渡工程：扩建春风110kv变电站1个110kv出线间隔。装置采用户外AIS布置，架空出现，110kv电气主接线采用单母线分段接线；新建摇铃110kv升压站出线构架悬挂点起，至春风110kv变电站110kv进线构架悬挂点止，线路全长约9.5km的110kv架空线路的本体设计，导线截面400mm2；沿摇铃110kv升压站-春风变电站110kv线路新建2根OPGW光缆，线路路径长度约2*10.26km。</t>
  </si>
  <si>
    <t>摇铃乡</t>
  </si>
  <si>
    <t xml:space="preserve">剑阁县蜀北置业有限公司 </t>
  </si>
  <si>
    <t>风机叶片生产项目：新建标准化厂房面积27800㎡，购置设施设备268台（套）。</t>
  </si>
  <si>
    <t>下寺镇</t>
  </si>
  <si>
    <t>青川七佛茶叶有限公司</t>
  </si>
  <si>
    <t>青川县</t>
  </si>
  <si>
    <t>精制茶加工搬迁技改扩能项目：项目新增用地30亩，购置茶叶加工相关设备120台（套），新建精制绿茶生产线1条，红茶生产线1条，土特产生产线1条，新建土特产加工车间面积1700㎡，茶叶初制车间面积1600㎡，红茶制作车间面积650㎡，红茶包装车间面积650㎡，包装仓储车间面积3000㎡，综合楼面积1300㎡，多功能展示厅面积1700㎡，待班楼面积900㎡，非机动车库面积200㎡及相关附属配套设施，达到年产600吨精制茶加工能力。</t>
  </si>
  <si>
    <t>木鱼食品
产业园</t>
  </si>
  <si>
    <t>青川县鼎源茶业有限责任公司</t>
  </si>
  <si>
    <t>年产100吨青川精制特色绿茶加工出口项目：改造生产厂房面积1000㎡，购置茶叶加工相关设备15台（套），完善相应配套设施，建成青川精制特色绿茶加工出口生产线1条，达到年产100吨青川精制特色绿茶加工出口的生产能力。</t>
  </si>
  <si>
    <t>孔溪小企业创业园</t>
  </si>
  <si>
    <t>四川省青川县川珍实业有限公司</t>
  </si>
  <si>
    <t>年加工2000吨农产品自动化功能设施改造项目：新建自动化处理厂房2000㎡，配套自动化功能间1500㎡，购置自动化设施设备10台（套），达到年处理2000吨食用菌原料生产能力。</t>
  </si>
  <si>
    <t>青川东润农林开发有限责任公司</t>
  </si>
  <si>
    <t>年产30吨精制橄榄油及标准化示范基地项目：新建橄榄油全自动罐装生产线1条，全自动洗选果生产线1条，购置旋转吹瓶机、自动灌装机、贴标机、空压机等设备30台(套)，达到年产30吨精制橄榄油加工能力。</t>
  </si>
  <si>
    <t>青川宏枫林业开发有限责任公司</t>
  </si>
  <si>
    <t>年产60吨元宝枫茶及元宝枫籽油精深加工项目：改造生产车间面积4000㎡，建设元宝枫茶、元宝枫籽油生产线各1条，包装线1条，改造产品库房、办公用房及其附属设施，购置精制茶生产设备、冷压榨、真空包装设备40（套），年新增元宝枫茶及元宝枫籽油60吨。</t>
  </si>
  <si>
    <t>四川中哲新材料科技有限公司</t>
  </si>
  <si>
    <t>年产1.5万吨四氧化三锰技改扩能项目：自主研发四氧化三锰生产新工艺，建设年产1.5万吨四氧化三锰生产线一条。购置立磨机JM800，5台；15T反渗透设备1套、PL50冷冻式干燥机1台、空压机ZLS40Hi（风冷）1台、罗茨风机14台、反应槽14台、压滤机XM2-125/1250-U2台、离心喷雾干燥机1套、废水储罐2台，达到年产1.5万吨高纯四氧化三锰生产能力。</t>
  </si>
  <si>
    <t>庄  子
产业园</t>
  </si>
  <si>
    <t>青川源泰建材有限公司</t>
  </si>
  <si>
    <t>年产2万吨新型建筑材料生产线项目：改造原有厂房，利用专利(一种含有纳米无机二氧化硅的水性涂料及其置备方法)建设年产2万吨新型建筑材料生产线1条。项目共建设三条生产线,已购置两套生产线设备,前两套生产线设备已安装完毕。达到年产2万吨水性液态无机二氧化硅、固态二氧化硅、真石漆、质感漆、岩艺漆、罩光漆、封闭底漆、内/外墙乳胶漆、内/外墙腻子粉能力。</t>
  </si>
  <si>
    <t>竹   园
经济开发区</t>
  </si>
  <si>
    <t>青川久晟新材料有限公司</t>
  </si>
  <si>
    <t>年产50万吨压裂支撑剂和精密铸造砂生产线项目：占地面积41845.7㎡（约62亩），规划建筑面积21197.19㎡，主要建设生产车间面积20500㎡，综合楼面积427.26㎡，机修及公厕面积218.68㎡，门卫室面积51.25㎡。第一期购置烘砂滚筒80T1台,筛分机12台以及配套辅助设备；第二期购置覆膜砂生产线2条，再生砂生产线1条，形成年产50万吨压裂支撑剂和精密铸造砂生产能力。</t>
  </si>
  <si>
    <t>▲◆</t>
  </si>
  <si>
    <t>青川县顺安矿业开发有限公司</t>
  </si>
  <si>
    <t>年产30万吨石英砂加工技改扩能项目：新建生产厂房面积2000㎡，新建年产30万吨石英砂生产线1条，购置节能设备1套，改造环保及电力设施2套，购置相关设备50台(套)。</t>
  </si>
  <si>
    <t>马鹿镇</t>
  </si>
  <si>
    <t>大唐广元风电开发有限公司</t>
  </si>
  <si>
    <t>利州区</t>
  </si>
  <si>
    <t>何家山风电项目工程项目：建设规模102MW，拟安装单机容量为2000kW风电机组51台，拟新建一座110kV升压站。</t>
  </si>
  <si>
    <t>大石镇</t>
  </si>
  <si>
    <t>广元合众华食品有限公司</t>
  </si>
  <si>
    <t>食品中央厨房项目：占地200亩，新建中央厨房1#、2#双层厂房共计120000平方米，办公楼13986平方米，宿舍、食堂、库房共计15000平方米及相关附属设施，引进国内先进全自动化生产线4条，购置物流配送车辆20余台，项目建成后可达到日产量6万份营养餐.</t>
  </si>
  <si>
    <t>赤化镇</t>
  </si>
  <si>
    <t>四川吉鑫世纪金属表面处理有限公司</t>
  </si>
  <si>
    <t>年产3000吨彩铝生产项目：租占地26000平方米，其中厂房15000平方米，建设铝塑加工生产线6条，彩涂生产线4条，塑料制品制造生产线及彩涂线辅助生产设备，购置分离机10台（套）。安装变压器一座，建成达产后年产值约10000万元，新增就业岗位60人</t>
  </si>
  <si>
    <t>回龙河街道</t>
  </si>
  <si>
    <t>四川方良生物科技有限公司</t>
  </si>
  <si>
    <t>药浴液生产项目：新建药品GMP标准的消毒剂、杀虫剂、生物添加剂、洗调剂车间、产品研发的实验室和办公用房、宿舍等生活用房。项目建成后，年产值预计达到2000万元以上，年税收贡献不低于400万元，可解决就业20余人</t>
  </si>
  <si>
    <t>广元市雪峰山泉有限公司</t>
  </si>
  <si>
    <t>小瓶（300ml）天然苏打水技改项目：占地6亩，新建厂房及办公用房约3000平方米。饮用300ml天然苏打水深加工1条全自动生产线，采用国际领先的PET吹瓶机、三合一一体灌装机、全自动筛选打码机、节能膜包机等先进设施设备。项目年产小瓶装300ml天然苏打水300万箱</t>
  </si>
  <si>
    <t>雪峰街道</t>
  </si>
  <si>
    <t>广元金创电子科技有限公司</t>
  </si>
  <si>
    <t>金创电子通信设备：项目总占地60亩，拟新建办公厂房1000平方米，建筑标准化厂房70000平方米，生活用房1000平方米，库房1000平方米等附属设施；项目建成后，预计可形成年产通信设备5000万套(台）的生产能力</t>
  </si>
  <si>
    <t xml:space="preserve"> 四川省精珍味业有限公司</t>
  </si>
  <si>
    <t xml:space="preserve"> 4500吨蔬菜盐渍丶冷藏设施设备改建： 建设盐渍池3000立方米，(防腐钢砼池2500立方米，不锈钢池500立方米) ，果蔬冷藏库4座，护坡丶排洪渠丶排水沟100米丶装饰丶装修800平方米。项目投产后可盐渍新鲜蔬菜4500吨，蔬菜保鲜1000吨，可生产酱腌菜35万件，产值2100万元，新增就业岗位20个。</t>
  </si>
  <si>
    <t>四川兆宏木业有限公司</t>
  </si>
  <si>
    <t>扩建2万套强化套装门、油漆套装门生产项目： 占地17.5亩，建双层钢结构厂房10000平方米，扩建强化套装门6条生产线，油漆套装门相关设备2条生产线，主要设备构成为封边机、冷压机、推台锯、抛光机、切割机、打磨机、喷漆机等设备60余台，改建管网设施，项目建成后，预计可达到2万套强化套装门、油漆套装门。新增年产值2000万元，可解决就业岗位40余人。</t>
  </si>
  <si>
    <t>广元市龙洲园食品有限责任公司</t>
  </si>
  <si>
    <t xml:space="preserve">年产500吨琥珀核桃仁精深加工生产线项目：改扩建生产车间2800平方米，辅助工程建筑面积400平方米，服务性工程建筑面积1812平方米，购置燃气锅炉、微波烘焙设备，全自动计量包装设备等50余台（套），采用经改良的传统生产工艺，将精选后的核桃仁经煮制、脱水、挂糖衣、烘焙等工艺加工，建成年产500吨琥珀核桃仁生产线1条。 </t>
  </si>
  <si>
    <t>广元万龙建材有限公司</t>
  </si>
  <si>
    <t>预拌混凝土预拌砂浆绿色生产改造升级项目：新建绿色环保型透水混凝土生产线2条，购置粉料罐、搅拌楼2座，生产控制系统、砂浆烘干系统改造升级2套，修建办用房1000平方米。项目全部采用比较先进的封闭式搅拌设备和成熟的生产工艺流程；投入使用后可以有效控制粉尘和吵声对周边环境的影响。</t>
  </si>
  <si>
    <t>四川广元西南商品混凝土有限公司</t>
  </si>
  <si>
    <t>扩建预拌混凝土预拌砂浆绿色生产改造升级项目：修建员工食堂1000平方米，新建绿色环保型透水混凝土生产线2条，购置粉料罐、搅拌楼2座，生产控制系统、砂浆烘干系统改造升级2套，项目全部采用比较先进的封闭式搅拌设备和成熟的生产工艺流程；投入使用后可以有效控制粉尘和吵声对周边环境的影响。</t>
  </si>
  <si>
    <t>中国石油天然气股份有限公司西南管道兰成渝输油分公司</t>
  </si>
  <si>
    <t>兰成渝管道清江河二号穿越隐患整治工程：改造管线范围桩LCY1-桩LCY2，管线水平长度为1583.6M，其中定向钻穿越设计范围桩QJHRT-桩QJHCT，水平长度为1502.6M改造管线与原运营管线连接段水平长度为181M，全部按照穿越段管线考虑。</t>
  </si>
  <si>
    <t>广元市三军煤业有限责任公司</t>
  </si>
  <si>
    <t>新增洗煤生产线项目：新建房屋面积500㎡，场地硬化面积3000㎡，购置数控洗煤机2台、装载机2台、挖掘机1台、电子过磅系统及输送带等相关附属设施设备。通过新增洗煤生产线项目，实现洗煤废水闭路循环的先进洗煤工艺</t>
  </si>
  <si>
    <t>荣山镇</t>
  </si>
  <si>
    <t>广元市市中区从容煤矿</t>
  </si>
  <si>
    <t>水平延深改造工程（从容煤矿）：水平延深改造工程。</t>
  </si>
  <si>
    <t>广元汉远建材有限责任公司</t>
  </si>
  <si>
    <t>年产50万立方米环保型商品混凝土及装配式建筑小型PC构件生产建设项目：总规划用地约50亩，总建筑面积25200㎡、生产车间面积110000㎡、料场面积8000㎡等生产生活设施及市政工程。建年产50万立方米环保型商品混凝土生产线2条，年产5万立方米装配式PC构件生产线1条，购置混凝土泵，搅拌车等生产相关设备。</t>
  </si>
  <si>
    <t>宝轮镇</t>
  </si>
  <si>
    <t>中纺粮油（广元）有限公司</t>
  </si>
  <si>
    <t>昭化区</t>
  </si>
  <si>
    <t>中粮福临门小包装食用油加工项目：建设厂房面积6000㎡，原料库、研发室面积1500㎡、成品库面积2000㎡及附属设施，增加“福临门”食用油小包装生产线。</t>
  </si>
  <si>
    <t>元坝镇</t>
  </si>
  <si>
    <t>▲</t>
  </si>
  <si>
    <t>广元市嘉森林业开发有限公司</t>
  </si>
  <si>
    <t>嘉森林业异地迁建技改扩能项目：项目选址虎跳建材产业园，新建厂房面积5000㎡，原料库面积3000㎡，成品库面积2000㎡，新增年产1万立方米指接板生产线一条，新建年产十万件(套)木制工艺品生产线一条，新建年产1万吨机制木炭生产线一条。</t>
  </si>
  <si>
    <t>虎跳镇</t>
  </si>
  <si>
    <t>广元市苏源农林开发有限公司</t>
  </si>
  <si>
    <t>无刺花椒基地建设及深加工项目：新建五千亩无刺花椒基地，元坝城区新建深加工厂1座，建无刺花椒产品生产线，并配套基础设施。</t>
  </si>
  <si>
    <t>广元三禾俊业有限公司</t>
  </si>
  <si>
    <t>昭化泡菜全产业链农产品加工项目：建农产品加工厂房建盐渍池，冷库，污水处理设施一套；建汽车过磅设施设备一套。</t>
  </si>
  <si>
    <t>四川奥方食品有限公司</t>
  </si>
  <si>
    <t>奥方食品加工项目：租赁原飞达模具厂房，生产火锅料。改造厂房600㎡、设备投入1200万元。</t>
  </si>
  <si>
    <t>广元阿文食品有限公司</t>
  </si>
  <si>
    <t>100万件特色食品生产项目：建设5条特色食品生产线，年产100件特色锅巴食品。</t>
  </si>
  <si>
    <t>广元市紫升农业科技发展有限责任公司</t>
  </si>
  <si>
    <t>女皇贡米加工生产项目：修建1500平米的仓库，购买烘干机一套，大米真空整形机一套，配米生产线一条。</t>
  </si>
  <si>
    <t>清水乡</t>
  </si>
  <si>
    <t>广元市山清米业有限公司</t>
  </si>
  <si>
    <t>山清米业技改扩能项目：对6栋旧厂房拆除、维修和改造（面积3700㎡），建辅助用房，硬化公路、厂区地坪300㎡，购置色选机、砻谷机各1台、小型送货车1辆，电路改造，设备维修维护。</t>
  </si>
  <si>
    <t>广元海螺水泥有限责任公司</t>
  </si>
  <si>
    <t>朝天区</t>
  </si>
  <si>
    <t>骨料机制砂建设项目：新增年产200万吨骨料机制砂生产线1条。</t>
  </si>
  <si>
    <t>大巴口工业园</t>
  </si>
  <si>
    <t>四川汉吉腾农业开发有限公司</t>
  </si>
  <si>
    <t>四川汉吉腾生态木本油料加工及原料基地建设项目:拟在七盘关工业园区中小企业孵化园（二期）租赁厂房面积3000㎡，建设以生态山桐子油、优质核桃精油为主的生态木本油料加工生产线，并在朝天辖区内建设山桐子采穗圃2000亩（年产穗条100万枝），苗圃2000亩（年育苗3000万株）的种苗繁育和万亩山桐子种植基地。该项目建成投产后，可年产生态山桐子油1000吨、优质核桃精油2000吨。</t>
  </si>
  <si>
    <t>七盘关工业园</t>
  </si>
  <si>
    <t>四川成香源食品有限公司</t>
  </si>
  <si>
    <t>调味品加工及原料基地建设项目:占地33亩，建设调味品研发培育、深加工生产线和原料基地。项目经营范围涉及调味品精深加工、销售及原材料种植。</t>
  </si>
  <si>
    <t>四川蜀中源食品有限公司</t>
  </si>
  <si>
    <t>调味品深加工及研发培育基地建设项目:占地50亩，建设调味品研发培育基地、深加工生产线2条，并配套相关附属设施，项目经营范围涉及调味品产品精神加工、销售及农副产品种植。</t>
  </si>
  <si>
    <t>四川天茂圆食品科技有限公司</t>
  </si>
  <si>
    <t>调味品种植基地建设及深加工项目：占地约60亩，计划总投资2亿元，建设调味品研发培育基地、深加工生产线，从事火锅底料、豆瓣酱等调味品产品精深加工、销售及原材料种植。</t>
  </si>
  <si>
    <t>广元中子宏森食品有限责任公司</t>
  </si>
  <si>
    <t>中子宏森食品深加工项目：乙方拟在七盘关工业园区中小企业孵化园（二期）投资1.05亿元，租赁厂房建设核桃月饼、桃酥等粗粮食品加工生产线，项目建成投产后，年可加工粗粮食品1000余吨。</t>
  </si>
  <si>
    <t>四川秦江食品科技有限公司</t>
  </si>
  <si>
    <t>年产600吨魔芋精粉深加工项目：乙方拟在七盘关工业园区中小企业孵化园（二期）投资5000万元，租赁厂房建设魔芋切片、烘干生产线1条，魔芋精粉加工生产线1条，并购置魔芋干燥设备、魔芋精粉加工设备。项目建成后，年可加工鲜魔芋3600，生产魔芋精粉600吨。</t>
  </si>
  <si>
    <t>广储粮油有限公司</t>
  </si>
  <si>
    <t>粮食深加工项目：新建万吨仓容粮食储备库5个，新建办公用房等设施；建年产黄金玉米3万吨、小杂粮4万吨、大米12万吨生产线，达到年加工粮食22万吨的规模。</t>
  </si>
  <si>
    <t>广元亿航环保科技有限公司</t>
  </si>
  <si>
    <t>铝合金模板项目:占地50亩，建设年产20万㎡铝合金模板生产线一条。</t>
  </si>
  <si>
    <t>四川乡村幺妹儿食品开发有限公司</t>
  </si>
  <si>
    <t>年产200吨辣椒酱深加工项目：乙方拟在七盘关工业园区中小企业孵化园（二期）投资1.05亿元，租赁厂房建设辣椒酱生产线1条，购置辣椒酱生产设备。项目建成投产后，年可加工辣椒300吨，生产系列辣椒酱200吨。</t>
  </si>
  <si>
    <t>四川天信石业股份有限公司</t>
  </si>
  <si>
    <t>七盘关国际石材城一期项目：二号平台建设年产600万平方米超薄板材生产线。</t>
  </si>
  <si>
    <t xml:space="preserve">广元市福泰建材有限责任公司 </t>
  </si>
  <si>
    <t>广元经济技术开发区</t>
  </si>
  <si>
    <t>新型建筑材料生产项目：新建标准厂房、综合大楼及原料堆放车间、库房，建成年产90万m³新型建筑材料生产线。</t>
  </si>
  <si>
    <t>袁家坝工业园</t>
  </si>
  <si>
    <t xml:space="preserve">广元市昊龙通信科技有限公司 </t>
  </si>
  <si>
    <t>手机生产装配项目:租用宏天电子产业园标准厂房面积20000㎡，购置设施设备，新建手机整机装配线10条，包装线4条及配件厂2家。</t>
  </si>
  <si>
    <t>宏天电子产业园</t>
  </si>
  <si>
    <t>四川沃特尔管业有限公司</t>
  </si>
  <si>
    <t>年产100万米混凝土管用橡胶密封圈及配件生产项目：占地约13亩，新建厂房及配套用房，购置生产设备，建成年产100万米混凝土管用橡胶密封圈及配件生产线。</t>
  </si>
  <si>
    <t>四川瑞昊微电子科技有限公司</t>
  </si>
  <si>
    <t xml:space="preserve">年产3亿片MEMS传感器生产项目：改建厂房面积18000㎡，购置生产设备，建成年产量3亿片MEMS传感器生产线。 </t>
  </si>
  <si>
    <t xml:space="preserve">四川三芯半导体科技有限公司 </t>
  </si>
  <si>
    <t>半导体储存器生产项目：改建标准厂房面积约14000㎡，购置设施设备，建设半导体测试、封装生产线20条，产品主要配套海力士、高通、台积电、联发科、中芯国际和东芝等客户。</t>
  </si>
  <si>
    <t>广元泰鑫科技有限公司</t>
  </si>
  <si>
    <t xml:space="preserve">广元泰鑫区块链云计算中心项目：建设云计算和区块链大数据应用，本项目为大数据中心，建设共四层数据机房（一层为动力中心，二三四层为数据中心），占地约8000平米。其中一期场地已投入运行设备800个机柜，投资7800万元左右，具备行业领先的降温措施以及业内规格最高的标准机房建设，目前运行状态稳定。二期工程按照1200个机柜装机，投资在12400万元左右。 </t>
  </si>
  <si>
    <t>四川广利源生物科技有限公司</t>
  </si>
  <si>
    <t>年产1.4亿片医用敷料生产项目:项目占地面积3500㎡，总建筑面积10000㎡，总投资1亿元。项目全部达产后可实现年产敷料1.4亿片，实现销售产值4亿元，利税4000万元，可创造就业岗位500个。</t>
  </si>
  <si>
    <t>广元市卓远商品混凝土有限公司</t>
  </si>
  <si>
    <t xml:space="preserve">年产20万吨商品混凝土项目：新征土地16亩，新建办公用房、生产管理用房、生产车间等共计建筑面积10240㎡，购置混凝土压力试验机、混凝土卧式搅拌机、混凝土抗渗仪等生产加工设备，建成年产20万吨商品混凝土项目。 </t>
  </si>
  <si>
    <t>四川晟合鸿科技有限公司</t>
  </si>
  <si>
    <t xml:space="preserve">五金、塑胶制品、电子产品及零部件研发生产项目：改建厂房、办公楼及配套用房面积15000㎡，购置100台数控加工中心、数控车床等设备，用于五金、塑胶制品、电子产品及零部件及电子通信与自动控制技术研发、生产。建成达产后可实现产值1亿元以上。上缴税金200万元，提供就业岗位300个。 </t>
  </si>
  <si>
    <t>四川阳视科技有限公司</t>
  </si>
  <si>
    <t>液晶显示模组及整机生产项目：改建厂房面积20000㎡，购置生产设备，新建1.4-13.3inch(LCD)液晶显示模组及整机全自动生产线40条。建成后可实现年产值4亿元以上。</t>
  </si>
  <si>
    <t>广元市国盛环保科技有限公司</t>
  </si>
  <si>
    <t>有色金属循环与综合利用项目（标准厂房建设）:新建有色金属循环与综合利用项目标准厂房建设，建筑面积为40000㎡。</t>
  </si>
  <si>
    <t>广元鸿源新材料有限公司</t>
  </si>
  <si>
    <t xml:space="preserve">新型节能环保材料板材加工生产项目：新征地50亩，新建标准化厂房、办公楼、员工宿舍等配套设施共计面积约30000㎡，购置岩棉板、玻镁板生产设备，建设年产200万平方米新型节能环保板材加工生产项目。 </t>
  </si>
  <si>
    <t>四川福滋圆食品科技有限公司</t>
  </si>
  <si>
    <t xml:space="preserve">可自动制冷、制热饮料罐装、瓶装生产线项目：新建厂房、办公用房等配套设施面积共计17000㎡，新购置全自动灌装设备，建成可制冷、制热饮料生产线两条。 </t>
  </si>
  <si>
    <t>四川天翎新材料有限公司</t>
  </si>
  <si>
    <t xml:space="preserve">多孔泡沫金属材料生产线项目：项目采用国际领先水平的多孔泡沫金属生产技术，主要生产泡沫铜、镍等耐蚀热交换器用铜合金材料。产品可广泛应用于航空航天、汽车工业、化工、医药、电化学工业以及军事工业等领域也可用作CPU及显卡、LED等电子元器件的散热及热交换材料、缓冲减震材料、电池电极材料、消音材料、电磁屏蔽材料，年生产能力4万平方米。 </t>
  </si>
  <si>
    <t>广元鸿瑞电子科技有限公司</t>
  </si>
  <si>
    <t xml:space="preserve">年产500万套声学零部件及智能电子设备生产项目：新征土地192亩，新建标准厂房、综合楼、宿舍楼、科研大楼及配套设施面积共计146400㎡，从事声学零部件及智能电子设备研发、生产项目。项目全部建成投产后可实现年产值3亿元以上、年上缴税收1500万元以上，提供就业岗位约500个。 </t>
  </si>
  <si>
    <t>四川君安天源精酿啤酒有限公司</t>
  </si>
  <si>
    <t>年产20万吨劳特巴赫精酿啤酒项目：新建酿造联合车间、包装车间及成品中转间、冷冻站、门卫室A.B、废弃物间及叉车维修间、倒班楼及食堂、倒班楼A.B、综合楼和相关附属（含环保）设施及绿化，总建筑面积7万㎡；采用德国力格勒啤酒厂（唯一一家八星级酒厂）的原生态酿造工艺，购置全套德国最新啤酒生产线、阿尔拉法离心机、阿尔拉法啤酒瞬杀机；建成年产20万吨劳特巴赫精酿啤酒生产线（其中一期年产10万吨劳特巴赫精酿啤酒，投资约62500万元）。</t>
  </si>
  <si>
    <t>●▲◆</t>
  </si>
  <si>
    <t>四川汇桐广康医疗器械有限公司</t>
  </si>
  <si>
    <t xml:space="preserve">医疗器械生产经营综合体项目：新建高端医疗器械设备研究、检测、加工、生产、制造基地。 </t>
  </si>
  <si>
    <t>四川天纪新材料有限公司</t>
  </si>
  <si>
    <t>多孔金属新材料生产研发建设项目：租用厂房，新投入PH自动调节装置等相关研发制造设备，对泡沫镍、铁、铜等进行研发生产。</t>
  </si>
  <si>
    <t>广元营益包装有限公司</t>
  </si>
  <si>
    <t>年产2亿平方米塑料标签及包装膜项目：新上印刷机设备、分条机设备、干式复合机、合掌充检机等设备，形成年产2亿平方米塑料标签及包装膜生产能力。</t>
  </si>
  <si>
    <t xml:space="preserve">四川伊普诺康生物技术有限公司 </t>
  </si>
  <si>
    <t xml:space="preserve">年产10万套体外诊断试剂盒项目：IVD研发生产项目二期，新建厂房面积5400㎡，建设年产10万套体外诊断试剂盒及1000套医学诊断设备生产线。 </t>
  </si>
  <si>
    <t>广元市博通铝业有限公司</t>
  </si>
  <si>
    <t xml:space="preserve">年产10万吨铝合金锭、铝精精加工项目：新建道路、管网等附属设施，改建10000平米标准厂房，购置环保、生产设备建年产10万吨铝合金锭、铝精精加工生产线。 </t>
  </si>
  <si>
    <t>广元市长林风环保科技有限公司</t>
  </si>
  <si>
    <t xml:space="preserve">新型环保清洁设备建设项目：新建综合办公楼、标准厂房、宿舍、大型仓库及配套设施面积共计123742㎡。购置国外先进设备。建成新型环保清洁设备建设项目。 </t>
  </si>
  <si>
    <t>广元元亨科技有限公司</t>
  </si>
  <si>
    <t xml:space="preserve">智能终端产品研发生产基地建设项目：新建研发实验室、办公室、老化室及其配套设施，购置大型精密设备、产品测试专用设备以及生产设备，建立智能终端生产线8条，形成年产500万台智能终端设备生产能力。 </t>
  </si>
  <si>
    <t>广元市恒太铝业有限公司</t>
  </si>
  <si>
    <t>配套生产精加工轻量化铝材制品扩能改造项目：本项目利用原机动车零部件生产车间场地，在现有厂房内建设，现有厂房建筑面积15700㎡，无新建土建工程，公用工程用现有的水电气，办公设施，消防系统，污废处理系统等，项目总投资在1500万元，采用抽芯技术，自动脱模技术，超声波自动清洗技术，购置设备喷涂、烤漆线一条、新进干燥装置、浇筑机等现代化设备，结合现有熔炼炉、氮气机、搓灰机等先进研发生产设备和电磁搅拌装置、电子扫描仪、金属分析仪等高端检测设备，配套生产精加工轻量化铝材制品。</t>
  </si>
  <si>
    <t>杭州娃哈哈集团有限公司</t>
  </si>
  <si>
    <t xml:space="preserve">娃哈哈第二生产基地项目：项目分两期建设，一期占地面积约120亩，新建热灌装生产线2条、学生营养早餐奶生产线2条；二期占地面积约155亩，新建冷链酸奶生产线2条、开发杜仲等功能性饮料生产线2条。项目建成投产后，可实现年销售收入18亿元，年税收9000万元，解决就业500余人。  </t>
  </si>
  <si>
    <t>盘龙镇</t>
  </si>
  <si>
    <t>在建</t>
  </si>
  <si>
    <t>28个</t>
  </si>
  <si>
    <t>苍溪县逸家铝业有限公司</t>
  </si>
  <si>
    <t>年产5万吨铝型材建设项目:占地面积约36亩，主要建设办公用房、生产包装车间、喷涂车间、库房及配套设施等。</t>
  </si>
  <si>
    <t>2020.05</t>
  </si>
  <si>
    <t xml:space="preserve">九龙山气田二三叠系地面集输工程项目：建设日处理天然气120万m³净化厂1座，新开部分钻井，配套建设地面集输工程20公里，集气站4座，脱水站1座，员工倒班公寓1座及相关附属工程，达到年处理天然气4亿m³能力。 </t>
  </si>
  <si>
    <t>四川尚绿农牧发展有限公司</t>
  </si>
  <si>
    <t>生态肉牛食品加工全产业链项目：占地100亩，建成年生产加工配送牛羊饲料3万吨、屠宰分割加工肉牛3万头、加工鲜牛奶1000吨的生产能力。</t>
  </si>
  <si>
    <t>广元舒之恒鞋业有限公司</t>
  </si>
  <si>
    <t>制鞋产业园项目：建设用地500亩，总建筑面积428224㎡。其中多层标准化厂房建筑面积397936㎡，公寓建筑面积10940㎡，办公室建筑面积10996㎡，食堂建筑面积7000㎡，开闭所、公厕等面积1352㎡。购置各类成品鞋生产线及相关配套鞋材生产线，形成年产1500万双女鞋、童鞋及军品鞋等成品鞋生产能力。</t>
  </si>
  <si>
    <t>苍溪县吉通燃气有限公司</t>
  </si>
  <si>
    <t>川东北储气调峰基地项目：一期投资3100万，改建2个5000m³LNG储罐及配套设施；二期投资6亿元，新建2个8万m³容积的储气罐及配套相关设施设备。</t>
  </si>
  <si>
    <t>陵江镇</t>
  </si>
  <si>
    <t>●◆</t>
  </si>
  <si>
    <t>四川膳本善杜仲生物科技有限公司</t>
  </si>
  <si>
    <t>杜仲深加工项目：分三期实施：一期新建立杜仲叶（皮）中药饮片（茶剂）生产线，加工杜仲叶3000吨/年，杜仲皮1500吨/年；二期新建杜仲基地3000亩，建立以杜仲为主的中药提取生产线，年加工能力5000吨/年；三期建立以杜仲为主要原料的中药配方颗粒生产线。</t>
  </si>
  <si>
    <t>旺苍经济开发区</t>
  </si>
  <si>
    <t>食品工业园建设项目：园区场地平整500亩及基础设施建设，标准化厂房建设等。</t>
  </si>
  <si>
    <t>黄洋镇</t>
  </si>
  <si>
    <t>中国西部（旺苍）绿色智能家居产业园（一期)工程建设项目：场地平整1024亩，新建入园道路2公路，河堤2公路，污水处理厂一座，标准化厂房12.76万平方米，办工及生活用房7万平方米，配套建设园区道路、给排水、电力、燃气、通信、光亮、绿化等各项基础设施。</t>
  </si>
  <si>
    <t>白水镇</t>
  </si>
  <si>
    <t>四川奥格思石业有限公司</t>
  </si>
  <si>
    <t xml:space="preserve">300万平方米/年饰面用建材综合开发利用项目：该项目拟在黄洋建材园区建设大板、小板、马赛克、文化石和薄板等石材加工厂，形成汉白玉石材加工全产业链循环发展，计划占地140亩，分两期建设。一期建设月产薄板成品4-5万㎡生产线4条，生产车间10个，仓库2个，堆料场1个，建污水循环处理系统1个，建设4.8万平方米加工厂房、1.2万平方米办公房及倒班房，购置安装薄板车间设备70台套、马赛克机械设备45台套、文化石机械设备43台套。二期建设大板生产加工车间，安装10台拉锯，2条全自动抛光线、2台全自动补胶线、2台全自动烘干线，建设石材物流园和大板仓库1座，用于大板及所有石材产品的物流和运输。
</t>
  </si>
  <si>
    <t>2018.09</t>
  </si>
  <si>
    <t>双探101井天然气勘探开采项目：双探101井位于四川省广元市剑阁县姚家乡元宝村一组，预计井深7730m，初设钻机基础ZJ80DBS，井场场面115m*55m，目的层为栖霞组。</t>
  </si>
  <si>
    <t>姚家乡</t>
  </si>
  <si>
    <t>双鱼132井天然气勘探开采项目：位于四川省广元市剑阁县北庙乡石桥村1组，预计井深7600m。</t>
  </si>
  <si>
    <t>北庙乡</t>
  </si>
  <si>
    <t xml:space="preserve">四川吴氏生物科技有限公司 </t>
  </si>
  <si>
    <t>剑阁县吴氏中医制药项目：建筑面积8500㎡，新建制药车间、科技研发中心、中医馆、接待大厅及设施设备购置等。</t>
  </si>
  <si>
    <t>城北镇</t>
  </si>
  <si>
    <t>双鱼131井天然气勘探开采项目：位于四川省广元市剑阁县盐店镇双马村4组，预计井深8500m，目的层：栖霞组、茅口组，气井。</t>
  </si>
  <si>
    <t>盐店镇</t>
  </si>
  <si>
    <t>四川新通鑫金属铸造有限公司</t>
  </si>
  <si>
    <t>年产3.9万吨市政通用设施铸造项目：占地60亩，建设厂房及附属设施面积12000㎡，建设其他附属设施面积3000㎡，建设年产3.9万吨市政通用设施生产线1条，购置相关设备80台套，达到年产3.9万吨市政通用设施能力。</t>
  </si>
  <si>
    <t>081电子集团公司</t>
  </si>
  <si>
    <t>机电产业园：占地面积约800亩，总建筑面积为70万㎡，其中包括标准化生态厂房、孵化楼、企业总部、职工倒班房、配套给排水工程、供电供气工程、消防工程以及园区内道路、绿化、围墙、大门等配套工程。引进新材料、电力电子、电子商务等行业的高新企业或国家鼓励类产业项目入驻园区，打造集生产、研发、创业孵化为一体的产业集聚基地。</t>
  </si>
  <si>
    <t>东坝街道</t>
  </si>
  <si>
    <t>广元百居易木业有限公司</t>
  </si>
  <si>
    <t>年产3万平方米木质家具及年产40万平方米多层实木地板生产线建设项目：修建办公楼面积2952㎡，厂房面积11387㎡，钢罩棚面积6419㎡，堆场棚面积3548㎡，仓库面积1778㎡等；购买原木带锯机、木材干燥窑、压刨机、拼板机、砂光机、油漆喷烤房等设备60台套。形成年产木质家具3万㎡，地板40万㎡生产能力。</t>
  </si>
  <si>
    <t>四川昭旺家居产业投资有限责任公司</t>
  </si>
  <si>
    <t>中国西部（广元）绿色家居产业城启动区-新胜组团项目：新建标准化厂房及配套设施用房面积51.6万㎡，其中厂房建设面积46.5万㎡，配套设施用房面积5.1万㎡，配套水电气，道路等基础设施。</t>
  </si>
  <si>
    <t>家  居
产业城</t>
  </si>
  <si>
    <t>广元朝鑫置业有限公司</t>
  </si>
  <si>
    <t>七盘关国际石材城二期标准化厂房、展示交易中心及配套设施建设项目：新建展示交易中心，占地75亩，总建筑面积10万㎡，其中包含石博馆、科研中心、交易中心、综合楼、商务宾馆，并配套道路管网、护坡、路灯等工程；新建标准化厂房，占地60亩，总建筑面积4万㎡，并配套道路管网、护坡、路灯等工程。</t>
  </si>
  <si>
    <t>芳地坪二期（罗圈岩）风电场项目：安装47台2000千瓦、2500千瓦风电机组，建风场进场及场内道路43.5公里，建3回35千伏集电线路、110千伏升压站1座和1回110千伏送出线路及配套设施，达到总装机10.4万千瓦生产能力。</t>
  </si>
  <si>
    <t>曾家镇小安乡平溪乡临溪乡</t>
  </si>
  <si>
    <t>广元永合水电开发有限公司</t>
  </si>
  <si>
    <t>八庙沟水电站建设项目：新建嘉陵江八庙沟航电枢纽工程，配套水电装机4.2万千瓦。</t>
  </si>
  <si>
    <t>文安乡</t>
  </si>
  <si>
    <t>海螺创业控股有限公司</t>
  </si>
  <si>
    <t>工业固废处置项目:建年处理20万吨工业固体废弃物生产线及配套设施设备。</t>
  </si>
  <si>
    <t>四川金田农业科技有限公司</t>
  </si>
  <si>
    <t>魔芋深加工项目：建年产6000吨鲜魔芋仿生食品生产线4条、魔芋粉生产线1条，建魔芋提纯葡甘露聚糖和魔芋胶囊生产线各3条。</t>
  </si>
  <si>
    <t>平溪乡</t>
  </si>
  <si>
    <t>朝天经开区</t>
  </si>
  <si>
    <t>东西部扶贫协作路桥-朝天共建产业园：规划占地面积1000亩，新建道路管网1000米、场坪、河堤等配套设施及标准化厂房面积15000㎡，建成后可引进企业20家，实现产值约10亿元，解决就业岗位1000余个。</t>
  </si>
  <si>
    <t>广元市安驭铝合金车轮有限公司</t>
  </si>
  <si>
    <t>年产300万只铝轮毂技改扩能项目：在公司原有150万只铝轮毂产能的基础上，新建厂房及相关辅助用房15000㎡，增加熔铸设备、数控机床、精加工、涂装生产线、检验等设备，实现年产300万只铝轮毂的生产能力。</t>
  </si>
  <si>
    <t xml:space="preserve">广元国盛环保科技有限公司 </t>
  </si>
  <si>
    <t>有色金属综合循环利用项目：占地约170亩（一期），建设总规模为20万吨/年铝液原材料及相关铝型产品生产线。</t>
  </si>
  <si>
    <t>四川金泰能新材料有限公司</t>
  </si>
  <si>
    <t xml:space="preserve">10万吨锂电池石墨负极材料生产项目：项目分三期建设，一期投资1.7亿元，利用标准厂房15000㎡，建设生料车间、熟料车间、包装车间及仓库、检测室、办公室等，形成年产1万吨石墨负极材料等产品的生产能力；二期投资5.1亿元，新征土地150亩，新建生产车间、库房及配套公用工程设施等，形成年产3万吨石墨负极材料等产品的生产能力；三期投资10.2亿元，新征土地400亩，新建生产车间、库房及配套公用工程设施等。 </t>
  </si>
  <si>
    <t>中勘石油新能源四川有限公司</t>
  </si>
  <si>
    <t>年产5万吨MTBE清洁燃料项目：新建综合楼、研发中心、调配控制室、辅助车间、消防泵房及控制室、配电室、储罐区、清洁燃料加注站及相关附属设施。</t>
  </si>
  <si>
    <t>四川广运九州通医药有限公司</t>
  </si>
  <si>
    <t>秦巴药都优质道地中药材供应体系项目：种植约2万亩中药材，最终建成集中药材生产、加工、检测、仓储物流、展示、电商以及全过程追溯为一体的综合基地。</t>
  </si>
  <si>
    <t>新开</t>
  </si>
  <si>
    <t>147个</t>
  </si>
  <si>
    <t>四川永泰化工有限公司</t>
  </si>
  <si>
    <t>年产3万吨液体硫磺技改扩能项目：占地约5亩，主要进行相关厂房的建设、扩大建设面积、安装液硫转固硫一条龙生产设备、660硫磺粉碎机加一条龙生产设备等、购置FD30T3吨柴油叉车、TEU叉车、CBN-60C型制氮设备、DC-40A空压机、长途硫磺运输车、五零装载机等设备。</t>
  </si>
  <si>
    <t>中国石油化工股份有限公司西南油气分公司产能建设项目部</t>
  </si>
  <si>
    <t>元坝7侧1井钻井工程：钻井进尺3000米。</t>
  </si>
  <si>
    <t>2019.11</t>
  </si>
  <si>
    <t>苍溪县骐良建材有限公司</t>
  </si>
  <si>
    <t>砂石生产线和商品混凝土搅拌站技改扩能项目：租赁面积2000㎡场地，建设砂石生产线两条及相关设备。</t>
  </si>
  <si>
    <t>2019.05</t>
  </si>
  <si>
    <t>四川芮雅家具有限公司</t>
  </si>
  <si>
    <t>免漆板家具定制生产项目：租用厂房面积2000㎡，建立定制家具生产线2条。</t>
  </si>
  <si>
    <t>四川省苍溪县五龙米业有限责任公司</t>
  </si>
  <si>
    <t>年产6万吨精制大米技改扩能项目：修建标准化厂房及办公楼5000平方米；购置生产线两条。</t>
  </si>
  <si>
    <t>五龙</t>
  </si>
  <si>
    <t>2020.04</t>
  </si>
  <si>
    <t>苍溪县东青镇喔喔蛋家庭农场</t>
  </si>
  <si>
    <t>喔喔蛋年产值5000万全自动生产线及肥料生产技改项目：修建标准化厂房，购置全自动化生产线一条；购置肥料处理相关设备等。</t>
  </si>
  <si>
    <t>东青</t>
  </si>
  <si>
    <t>2019.03</t>
  </si>
  <si>
    <t>2020.02</t>
  </si>
  <si>
    <t>苍溪县水利局</t>
  </si>
  <si>
    <t>苍溪县石家坝污水处理厂（扩建）及县城区污水管网项目：扩建污水处理厂5000平方米，购置污水处理相关信息仪器设备。</t>
  </si>
  <si>
    <t>陵江</t>
  </si>
  <si>
    <t>2019.01</t>
  </si>
  <si>
    <t>2020.01</t>
  </si>
  <si>
    <t xml:space="preserve">技改 </t>
  </si>
  <si>
    <t>四川沧阆元坝物流有限公司</t>
  </si>
  <si>
    <t>食品级硫磺加工项目：占地约15亩，新建综合厂房10000m2、专业加工厂房、产品仓库、办公用房10000m2，购买专业机器设备。</t>
  </si>
  <si>
    <t>四川钧燕建材有限公司</t>
  </si>
  <si>
    <t>混凝土搅拌砂浆搅拌预制构件制造：修建综合性办公楼、购置混凝土搅拌相关设备，建设混凝土搅拌生产线一条。</t>
  </si>
  <si>
    <t>经开区</t>
  </si>
  <si>
    <t>2020.12</t>
  </si>
  <si>
    <t>旺苍川煤水泥有限责任公司</t>
  </si>
  <si>
    <t>日产5000吨熟料水泥生产线项目：拟定于旺苍经开区煤资源综合利用功能区内新建一条日产5000吨熟料水泥生产线，采用原有生产工艺流程和环保处理技术。新建办公、生活等基础设施。</t>
  </si>
  <si>
    <t>旺苍县祥润建材有限责任公司</t>
  </si>
  <si>
    <t>新征土地210亩，建设30万吨铁精粉采选，尾矿综合循环利用于制造装配式建材；28.5公里皮带输送线，8万吨高端氧化铁颜料生产线；2万吨磁钢（永磁铁氧体）。购置破碎机、振动筛、高压辊磨机、磁选机、BF-T型浮选机等设施设备235台套，建设厂房5.59万m2以及配套建公辅与基础设施。</t>
  </si>
  <si>
    <t>旺苍县米仓山皂角生物科技开发有限公司</t>
  </si>
  <si>
    <t>年产1万吨皂角系列洗涤用品生产项目：新征土地16亩，建设厂房5470平方米，购置香皂压条成型机、自动包装机、反应釜等32台套设备，建设自动化生产线、新建生产车间工程（包括主要生产车间、辅助生产设施，公用工程、环保工程），安装包装机械、过滤机械，搅拌机械以及水电汽等辅助设施，通过研发与创新，实现增效扩能，形成年产1万吨皂角系列洗涤用品的生产能力。</t>
  </si>
  <si>
    <t>废旧轮胎回收再生利用项目</t>
  </si>
  <si>
    <t>建设一栋厂房、一栋办公室，同时配套建设相关附属设施设备</t>
  </si>
  <si>
    <t>苏作艺红木家具海安有限公司</t>
  </si>
  <si>
    <t>3万套/年高端红木家具生产项目：取得过渡安置厂房约5000平方米，在旺苍家具产业园新建3万套/年高端红木家具生产线，占地面积约50亩。项目总投资为2亿元人民币，新建3万套/年高端实木家具生产线。项目建成后，预计年可实现销售收入3亿元人民币，年可实现利税5000万元以上，提供就业岗位200个。</t>
  </si>
  <si>
    <t>苏州圣饶木尚家居股份有限公司</t>
  </si>
  <si>
    <t xml:space="preserve">20万套/年高端实木家具生产项目：一期：取得过渡安置厂房约5000平方米.二期：在旺苍家具产业园新建20万套/年高端实木家具生产线，占地面积约50亩。项目总投资为2.2亿元人民币，新建20万套/年高端实木家具生产线。项目建成后，预计年可实现销售收入3亿元人民币，年可实现利税5000万元以上，提供就业岗位300个。
</t>
  </si>
  <si>
    <t>旺苍县升洋建材有限公司</t>
  </si>
  <si>
    <t>旺苍县月兴石灰石矿时产2000吨砂石骨料生产线项目：充分利用当地石灰石矿产资源，整合现有资源，预计规划用地25亩，对老旧生产线进行技术改造，升级成为环保新型建材生产线</t>
  </si>
  <si>
    <t>双鱼石区块栖霞组气藏试采地面工程项目：占地240亩，建设日处理300万m³的天然气净化厂1座，新建单井站8座、外输装置1座、改建处输末站1座，新建外输管线80公里，集气干线45公里，新建供电线路2条，建倒班公寓1座等配套工程，达到年处理天然气10亿m³能力。</t>
  </si>
  <si>
    <t>双鱼X133井钻井项目：双鱼133井预计井深7500m，初设钻机基础ZJ80DBS，井场场面115m*55m，目的层为栖霞组。</t>
  </si>
  <si>
    <t>秀钟乡</t>
  </si>
  <si>
    <t>双探102井天然气勘探开采项目：双探102井预计井深7730m，初设钻机基础ZJ80DBS，井场场面115m*55m，目的层为栖霞组。</t>
  </si>
  <si>
    <t>四川省天然气投资有限公司</t>
  </si>
  <si>
    <t>元坝至德阳输气管线：新建站场2座，扩建2座，管道管径700毫米，长度250千米，设计输气能力每年25亿m³(广元段建场站1座，管线76.4公里)。</t>
  </si>
  <si>
    <t>剑阁县、苍溪县境内</t>
  </si>
  <si>
    <t>四川科技城海天实业有限公司剑阁县分公司</t>
  </si>
  <si>
    <t>中物化工装药项目：占地447亩，建标准化厂房60000㎡，购置设施设备。</t>
  </si>
  <si>
    <t>剑阁洪瑞刀具制造厂</t>
  </si>
  <si>
    <t>刀具生产线建设项目：租赁厂房面积1000㎡，购置万能数仿机、万能磨刀机、数控自动焊接机、自动水冷机、自动气冷机、螺杆空压机、自动线切割机、数控两侧磨床、表面处理机、立轴铣床、数控标记机等设备28台（套），配套水、电、气、安全、消防、绿化等辅助设施，建成刀具生产维修生产线2条，形成年产8万件刀具的生产能力。</t>
  </si>
  <si>
    <t>四川雪银农业科技有限责任公司</t>
  </si>
  <si>
    <t>灰雁加工生产线建设项目：新征用地6亩，新建加工生产用房面积600㎡，饲料加工厂房面积150㎡，屠宰房面积300㎡，购置自动烘烤机、清洗机、包装机等设备24台（套），采取全自动化生产工艺，建加工生产线2条、饲料加工生产线1条、屠宰线1条，形成年产灰雁半成品20万只的规模。</t>
  </si>
  <si>
    <t>鹤龄镇</t>
  </si>
  <si>
    <t>剑阁县明达林业专业合作社</t>
  </si>
  <si>
    <t>中药材葛根初加工生产项目：流转土地5亩，修建建筑面积1200㎡，其中厂房面积500㎡，办公用房面积200㎡，原来堆积房面积500㎡，配套建设电气、给排水、消防、绿化、环卫附属工程，购置清洗机、烘干机、包装机等设备26台（套），建生产线1条，形成年产1000吨葛根干品的产能。</t>
  </si>
  <si>
    <t>四川盖瑞新材料科技有限公司</t>
  </si>
  <si>
    <t>年产30万吨合成公路新材料项目：新征用地68亩，建筑面积38455㎡，其中：生产车间面积25652㎡，原料堆放车间面积10028㎡，综合办公用房及其他辅助用房面积2700㎡，购置搅拌设备、存储罐、有机热载体炉、脱桶设备等设备72台（套），配套道路、水电气、消防等相关辅助设施，建成3条合成公路新材料全自动生产线，形成年产30万吨合成公路新材料的生产能力。</t>
  </si>
  <si>
    <t>剑门工业园</t>
  </si>
  <si>
    <t>四川田野故事农业开发有限公司</t>
  </si>
  <si>
    <t>剑门关精品土鸡肉制品加工项目：改造原有厂房，购置滚揉机、切肉机、斩拌机、清洗机、风干机、烟熏炉标准网车、包装机等国内先进设备40台（套），配套水、电、气、绿化等辅助设施，建成鸡肉制品加工生产线2条。</t>
  </si>
  <si>
    <t>剑阁县万恒石料加工有限责任公司</t>
  </si>
  <si>
    <t>年产60万吨石英砂精加工扩建项目：拟占地30亩，建设破碎、筛分、磨矿等生产车间面积3000㎡,精矿库面积5000㎡，原矿堆场面积10000㎡；购置国内外先进破碎筛分、磨矿选别、精矿脱水等设备50台（套）；完善沉淀池、回水池，配电房，办公、化验综合用房等公用辅助工程。采用节能环保型生产工艺技术和设备，建成年产60万吨精制石英砂的生产能力。</t>
  </si>
  <si>
    <r>
      <rPr>
        <sz val="10"/>
        <rFont val="宋体"/>
        <family val="3"/>
        <charset val="134"/>
      </rPr>
      <t>技改</t>
    </r>
  </si>
  <si>
    <t>剑阁县剑安燃气有限责任公司</t>
  </si>
  <si>
    <t>项目总占地面积3644㎡，建设储罐区（埋地式，50立方米的储罐共4个，50立方米的残液罐1个）、充装区、瓶库、车库、办公及住宿楼，消防水池。主要建筑物建筑面积588.48㎡，计划年充装出售液化石油气5000吨。</t>
  </si>
  <si>
    <t>年产2万吨饮品（益生菌原浆、酵素）加工项目（二期）：新征地30亩，建设标准化厂房面积8200㎡，建设发酵池、生产消防池及配套设施面积3000㎡，新增全自动饮品（益生菌原浆、酵素）生产线4条，年生产能力达20000吨。</t>
  </si>
  <si>
    <t xml:space="preserve">青川县开普蓝深生物科技有限公司
</t>
  </si>
  <si>
    <t>青川县垃圾热裂解处理项目:新建垃圾热裂解处理线2条，配建肥料生产线，办公楼、宿舍楼及附属工程。</t>
  </si>
  <si>
    <t>黄坪乡</t>
  </si>
  <si>
    <t>四川虹禾晶科技有限公司</t>
  </si>
  <si>
    <t>玻璃制品深加工产业链延伸项目：项目利用原公司厂房建设喷釉烤花生产线。其中主体工程为一条自动喷釉和烤花生产线分别包括喷釉、烘干、冷却、烤花、检验、包装等工序。购置全自动静电喷釉生产线、全自动高低温烤花炉及辅助设备等5台（套），项目建成后将形成年产喷釉烤花玻璃制品4500万只生产能力。</t>
  </si>
  <si>
    <t>青川兴明石材有限公司</t>
  </si>
  <si>
    <t>年产6万吨精品文化石加工项目：项目新征土地面积30亩，建设生产车间面积2000㎡，建设产品库房、原料库房、产品展示厅及其他配套设施面积3000㎡，建设年产6万吨精品文化石生产线1条，购置石材加工相关设备40台（套），项目建成后将形成年产6万吨精品文化石加工能力。</t>
  </si>
  <si>
    <t>骑马乡</t>
  </si>
  <si>
    <t>青川鑫盛包装材料有限公司</t>
  </si>
  <si>
    <t>年产700万只复合新型包装箱生产线项目：占地面积11030.04㎡（约16.5亩），规划建筑面积6000㎡，主要建设生产车间面积3000㎡，原材料及产成品仓储面积2000㎡，办公及职工周转房面积800㎡及其附属配套设施等。购置全自动水墨印刷机、全自动覆膜机、半自动模切机、全自动瓦楞糊盒机、全自动粘箱机、高速伺服驱动半自动钉箱机等设备10台套，形成年产复合新型包装箱产品700万只的生产能力。</t>
  </si>
  <si>
    <t>广元市猎翁食品有限公司</t>
  </si>
  <si>
    <t xml:space="preserve">年产3000万瓶优质瓶装山泉水及150万盒生态果蔬饼干技改扩能项目：新建厂房面积2800㎡，新增土地8亩，公司厂房计划投资400万元，主要新增厂房面积2800㎡，净化车间面积1200㎡，道路硬化、管道建设等。新建优质瓶装水生产线一条，新购置瓶装线净水设备（20T），灌装设备、生产线、吹瓶机（4台）等相关配套，计划投资250万。建成年产3000万瓶，产值2500万元，预计利润450万元，年创税金75万元。新建生态果蔬饼干生产线一条，购置和面机，烘干机、喷油机等相关配套，项目建成后将形成年产3000万瓶瓶装山泉水、年产150万盒生态果蔬饼干生产能力。                   </t>
  </si>
  <si>
    <t>青川县天隆新材料有限公司</t>
  </si>
  <si>
    <t>尾渣综合利用项目：改造原有厂房及生产车间面积3000㎡，建设尾矿及废渣综合利用生产线1条，购置设备50台套，项目建成后将形成年产处理20万吨尾矿及废渣综合处理能力。</t>
  </si>
  <si>
    <t>建峰乡</t>
  </si>
  <si>
    <t>青川县鸿发矿业有限责任公司</t>
  </si>
  <si>
    <t>鸿发加工厂改造项目：改造现有生产车间面积5000㎡，改造原有生产设备及生产线2条，购置破碎机、棒磨机、圆锥破、装载机等设备30台套，建设环保和污水处理系统1套，建设其他附属设施面积1000㎡，建成后达到年产30万吨硅矿生产能力。</t>
  </si>
  <si>
    <t>七佛乡</t>
  </si>
  <si>
    <t>青川县方正矿业有限公司</t>
  </si>
  <si>
    <t>年产30万吨石英砂技改及废水回收利用工程建设项目：项目新增用地2亩，改扩建原有石英砂生产线，新建年产30万吨石英砂生产线1条，扩建原料库房面积1200㎡，增设破碎设施、压滤设施、变电设施、污水处理系统及其他配套设施，购置设备50台套，投产后达到年产30万吨石英砂加工能力。</t>
  </si>
  <si>
    <t>青川县银丰铜业有限公司</t>
  </si>
  <si>
    <t>年产6万吨高性能电工用铜坯项目：项目总建筑面积41258㎡，建设生产车间面积28500㎡，办公楼面积9000㎡，建设配套附属设施，购置设备80台套，建成后达到年产6万吨高性能电工用铜坯生产能力。</t>
  </si>
  <si>
    <t>成都今晨特种铸造有限公司</t>
  </si>
  <si>
    <t>年产1.6万吨精密铸件生产及加工项目：占地100亩，建设生产车间、库房、办公楼、生活用房及其他附属设施面积20000㎡，建设年产8000吨精密铸件生产线2条。购置相关设备200台套，形成年产1.6万吨精密铸件生产能力。</t>
  </si>
  <si>
    <t>广元红森机械制造有限公司</t>
  </si>
  <si>
    <t>年产1.1万吨耐磨配件及加工项目：项目占地48亩，占地面积约48亩，建设年产1.1万吨耐磨配件及加工项目。项目分两期建设，一期建设0.6万吨耐磨配件及加工项目厂房（包括土地平整）、倒班房、生产线，购买、安装机械设备，厂区道路、绿化建设等；二期建设0.5万吨耐磨配件及加工项目厂房、倒班房、生产线，购买、安装机械设备，配置安装环保安全设施设备。</t>
  </si>
  <si>
    <t>四川百夫长清真饮品股份有限公司</t>
  </si>
  <si>
    <t>包装饮用水生产线技术升级： 原包装饮用水生产线通过技术升级改造，引进部分先进的智能包装生产设备，其中包含自动洗盖送盖机（WYD-SGJ-A）一台、直线式非接触定量灌装机（WYD-XZGZJ-8）一台、蒸汽热缩机（WYD-ZQSB-A）一台、、旋转机器人码垛机（WYD-MDJ-A）一台等配套设备，从包装饮用水的吹瓶、灌装、封盖、装箱到折盖封箱整个流程全自动化完成，在提高生产效率和保障产品品质质量的前提下，降低了人力成本；项目完成后可年产包装饮用水350万件。</t>
  </si>
  <si>
    <t>广元市海鹏生物科技有限公司</t>
  </si>
  <si>
    <t>年产10吨肝素钠生产线技术改造项目：改建刮肠生产线5条、肝素钠生产线2条，改建生产线面积2000㎡。引进盐解罐等生产线设备15余台（套），形成年产10吨肝素钠生产能力。引进科研监测设备10余台（套）。原材料及产成品冻库智能控制改造。形成年产10吨肝素钠，新增销售收入20000万元，利润2200万元，税金400万元，新增就业岗位1000个及以上。</t>
  </si>
  <si>
    <t>广元市川一精密机械制造有限公司</t>
  </si>
  <si>
    <t>利州区精密机械设备制造项目：占地10亩，主要建设加工车间、自动化成套、装配车间、钣金车间、库房、成品库及待检库等设施，生产缝纫机零部件及实验室设备、金属制品加工，自动化工业设备的生产及VAV系统（智能通风）。</t>
  </si>
  <si>
    <t>上海宝云缝纫设备有限公司</t>
  </si>
  <si>
    <t>上海宝云整体橱柜制造项目：占地19.23亩，新建整体橱柜生产加工车间、产品理化室、设备维修车间、仓库、成品检验室、办公用房及职工餐厅、宿舍等生活用房及配套工程，采用激光切割、激光焊接、数控折弯等生产工艺生产整体橱柜（含配件）。</t>
  </si>
  <si>
    <r>
      <rPr>
        <sz val="9"/>
        <rFont val="宋体"/>
        <family val="3"/>
        <charset val="134"/>
      </rPr>
      <t>零八一电子集团四川红轮机械有限公</t>
    </r>
    <r>
      <rPr>
        <sz val="9"/>
        <color indexed="8"/>
        <rFont val="宋体"/>
        <family val="3"/>
        <charset val="134"/>
      </rPr>
      <t>司</t>
    </r>
  </si>
  <si>
    <t>红轮整体搬迁：扩建军民两用特种车辆开发示范基地项目：新建标准化厂房90000平方米，研发中心等配套用房1000平方米；新建军民两用抢修抢护保障方舱生产线1条及军民两用特种车辆研发示范基地</t>
  </si>
  <si>
    <t>东阳虎鹿宝隆五金配件厂</t>
  </si>
  <si>
    <t>缝纫机配件生产项目：在三堆原曌酒厂房租厂房，生产缝纫机配件；二期拟计划在赤化石羊占地10亩，生产基地从三堆搬迁至新厂区。</t>
  </si>
  <si>
    <t>广元市瑞康隆食品有限公司</t>
  </si>
  <si>
    <t>年产2万吨压榨菜籽油项目：在已有的土地上建设厂房面积12000㎡，引进德国先进榨油设备2套，该设备工艺流程：原料-筛选-扎胚-蒸炒-压榨。主要设备（主机5.5kw,去石机5XFZ-200S（6t/n）,振动筛BPC1230(3.0kw),软化锅RHG120（3kw）。该设备日处理油菜籽130吨，年产菜籽油2万吨。</t>
  </si>
  <si>
    <t>广元欣源设备设备制造有限公司</t>
  </si>
  <si>
    <t>欣源设备技改项目：新建生产车间，新增医疗器材生产线两条。</t>
  </si>
  <si>
    <t>广元市帆舟食品有限公司</t>
  </si>
  <si>
    <t>帆舟食品扩建项目：新建生产车间，新增苕皮、水晶粉、土豆粉、QQ面生产线8条。</t>
  </si>
  <si>
    <t>广元市高力水泥实业有限公司</t>
  </si>
  <si>
    <t>高力水泥技改项目：对现有1#水泥磨14080合金辊压机升级改造为14090柱钉辊；对窑头燃烧器更换为低氮节能燃烧器；对现有预热器分解炉进行节能升级改造；对生料磨循环风机叶轮进行升级节能改造；对熟料输送斜拉链进行升级改造；对入窑和入磨提升机继续升级改造；对水泥磨膜内衬板进行提效升级改造；8，新购置高效空压机一台。</t>
  </si>
  <si>
    <t>三堆镇</t>
  </si>
  <si>
    <t>广元市玉振农业有限公司</t>
  </si>
  <si>
    <t>山葵二期：新增4条山葵生产线，新建冷库。</t>
  </si>
  <si>
    <t>广元艾力特电子科技有限公司</t>
  </si>
  <si>
    <t>电子电器及飞行器：占地20亩，建设厂房面积7000㎡，办公用房面积1000㎡，仓库面积2000㎡及附属设施。本项目主要研发生产传感器、家用电器、小型直升机。预计年产值2亿元。</t>
  </si>
  <si>
    <t>四川君玲宛鑫电子科技有限公司</t>
  </si>
  <si>
    <t>电子电器生产项目：主要生产电篱网激发器，驱鸟器、小家电等电子电器产品。建标准生产厂房面积8000㎡，办公用房面积约1000㎡，仓库面积2000㎡等附属基础设施，建注塑生产线4条，挤出生产线4条，SMT生产线一条，组装线2条。预计年产值7000万元。</t>
  </si>
  <si>
    <t>广元鑫盛纸塑有限公司</t>
  </si>
  <si>
    <t>鑫盛三期食品包装扩建项目：占地87亩，新建1、2号厂房共计占地面积45000㎡，综合办公楼面积2000㎡，员工宿舍面积2500㎡，仓库面积2000㎡，以及厂区道路、管网等配套附属设施修建；新购置全自动高速纸杯机、打包盒生产线等设备共计50余台（套）；形成年产50万件食品包装产品能力。</t>
  </si>
  <si>
    <t>四川蜀兴广源环保科技有限公司</t>
  </si>
  <si>
    <t xml:space="preserve">FF双层储油罐项目：占地55亩，主要新建2-4条玻璃钢储罐生产线，包括主支架、转动主轴、模具、配料系统等；产品执行的技术标准为国标GB/T32380-2015和行标SHT3177-2015。形成年产FF双层油罐10000台的生产能力。
</t>
  </si>
  <si>
    <t>四川智琦食品有限公司</t>
  </si>
  <si>
    <t>年产15000吨速冻食品生产基地建设项目：项目占地60亩，厂房建设面积28000㎡，办公楼面积1600㎡，仓库面积3000㎡，宿舍面积800㎡，以及厂区道路、管网等配套附属设施修建；一期装备两条生产线；生产设备主要采用台湾堃霖冷冻机械股份有限公司生产最新一代超速液体速冻机等。两条生产线投产后，年产能峰值15000吨/年，产值10亿元/年。</t>
  </si>
  <si>
    <t>广元中滔纺织有限公司</t>
  </si>
  <si>
    <t>纺织洗水技改扩能项目：新增用地110亩；总建筑面积33300㎡，其中：综合研发楼1幢，检查实验室1幢，原材料库房2幢，成品库房2幢，厂房5幢，配套服务用房1幢；配套附属工程建设；购置节水节能纺织生产线5条及配套环保节能设施设备，对现有的生产设备进行提档升级改造；项目检查后预计年产值可增加1亿元。</t>
  </si>
  <si>
    <t>陕西欧迪工程照明有限公司</t>
  </si>
  <si>
    <t>LED路灯系列产品项目：选址在回龙河工业园区，分两期建设，一期项目新建生产车间、原料车间、成品车间、1条太阳能路灯生产线、20兆瓦光伏组件生产线等；二期项目新建生产车间、原料车间、成品车间、3条太阳能路灯生产线、20兆瓦光伏组件生产线等。一期项目建成投产后，预计年产值6000万元，年税收贡献100万元，提供就业岗位50个，二期建成投产后，预计年产值15000万元，年税收贡献800万元，提供就业岗位150个。</t>
  </si>
  <si>
    <t>四川彭州众鑫冶业有限公司</t>
  </si>
  <si>
    <t>年产60万吨钢制品加工项目：新建钢带剥壳机组3条；钢带酸洗生产线4条；钢管酸洗生产线3条；钢带冷轧生产线3条；钢带热浸锌生产线3条；钢管热浸生产线3条；钢带分条机组10条；高频焊管生产线20条。</t>
  </si>
  <si>
    <t>广元市吉香居食品有限公司</t>
  </si>
  <si>
    <t>广元市吉香居食品加工项目：项目计划用地284.8亩。建设生产车间80000㎡、仓库面积30000㎡、发酵车间面积80000㎡、办公楼面积4000㎡、员工宿舍面积6000㎡，污水处理站、锅炉房、倒班房、研发楼及各种配套辅助用房面积8000㎡；购置国内最先进的泡菜自动化生产线6条，调味品自动化生产线2条，其他食品生产线2条。项目建成后预计年加工40000吨泡菜，2000吨调味品和10000吨其他食品；预计营业收入达10亿元、带动效益面积达3亿元，可吸纳500名农民工就业。</t>
  </si>
  <si>
    <t>广元市大广石料厂</t>
  </si>
  <si>
    <t>石灰石加工成碎石砂生产加工项目：本项目不用新增用地（现有现场面积为0.1723平方公里），不增产能。改造石灰石加工成碎石砂加工生产线一条。主要建设内容如下：购置900*1200颚式破碎机一台，1620型反击破1台，1515型反击破1台，振动筛5台，冲击破1台，环保设施1套，安保设施1套，道路硬化1KM，建设水池400m3，弃土弃渣场地等附属设施建设。</t>
  </si>
  <si>
    <t>广元市瑞博尔建材有限公司</t>
  </si>
  <si>
    <t>水泥涵管生产建设项目：项目总占地面积20亩。新建厂房面积6000㎡、办公楼面积2000㎡、倒班宿舍面积1200㎡及附属设施；新建PCCP-E型水泥涵管生产线2条，年设计生产能力100000m；产品执行GBT11836-2009标准。</t>
  </si>
  <si>
    <t>浙江宝树建设有限公司广元分公司</t>
  </si>
  <si>
    <t>建筑用石灰岩开采生产加工项目：矿区总面积0.0894平方公里，生产场地硬化面积3000㎡，新建厂房面积800m³，矿山运输道路2Km，新建涵洞150m，砌堡坎5000m³等附属设施设备；环保设备1套，吸尘设备1套，破碎机设备1套，污水处理机1套，变压器3台，振动筛3台，给料机1台，挖机7台，液压机1套，东风双桥车10台；预计年产30万吨/年。</t>
  </si>
  <si>
    <t>工农镇</t>
  </si>
  <si>
    <t>广元市恒川水泥制品厂</t>
  </si>
  <si>
    <t>赤化恒川水泥制品厂搬迁改建工程项目：项目占用土地10亩，新建厂房280m³，硬化场坪9000m³，回填连砂石67500m³，堡坎2700m³，购置航吊一台，挖掘机2台，搅拌机2台，混泥土模具320件，电力设施一套，监控设施一套。主要生产成品铺地砖、化粪池、检查井、路沿石。年产成品铺地砖18万㎡，年产成品化粪池、检查井、路沿石23万m³。工艺流程：购买原材料砂石、水泥--搅拌机搅拌原材料--混泥土--机械浇灌到成品模具--成品销售。</t>
  </si>
  <si>
    <t>广元市亿源玻璃有限公司</t>
  </si>
  <si>
    <t>钢化、中空玻璃加工建设项目：项目总占地面积21.5亩。新建厂房面积5500㎡、办公楼面积1860㎡、倒班宿舍面积1200㎡、仓库面积2200㎡及其他附属设施；新建年设计能力156000㎡中空玻璃生产线1条，年设计能力730000㎡钢化玻璃生产线1条。</t>
  </si>
  <si>
    <t>广元市荣川矿业有限公司</t>
  </si>
  <si>
    <t>广元荣川矿业煤炭精加工项目：一、设备购置及安装：1、新增生产设备：型号DS-800/150/S的皮带机10台；YX15-125KW的电动机4870KW；DS-1000/165/S的皮带机8台；TLLO-1000（泥水分离）的刮刀式离心脱水机2台等22个新增大项、125台设备；2、新增环保设备：2个新增大项，4台大小设备；3、新增优化生产线：洗煤、配煤、筛分、破碎、水净化及循环、防尘降噪；4、新增工程机械：4台装载机，内转车辆3台（载重20吨)；5、强弱电电改、集控：洗煤、配煤、筛分、破碎四段控制；二、土建项目工程：1、挡墙堡坎8112立方米；2、场地平整及硬化2665平方米，基础8个；3、钢构：新建三处钢构大棚，共计约1850平米；4、防洪排水沟渠：全厂区域月890米防洪排水沟渠，325米涵洞；5、厂区绿化：花台（砖混）420立方米（浮土），草坪460平方米；6、新建及硬化道路800米。</t>
  </si>
  <si>
    <t>杨家岩</t>
  </si>
  <si>
    <t>年产100000吨核桃系列饮料生产线：建设年产100000吨核桃系列饮料生产线一条。购置均质机、杀菌釜、全自动饮料灌装线、微波WNS系列燃气蒸汽锅炉烘焙炉一台、提升机二台、全自动多头称2台、全自动包装机二台、封口机五台、封罐机一台等设备共120余台（套）；厂房改造1800平方米；新建锅炉房150平方米；新建冻库一座。工艺流程;筛选-脱皮机漂洗-浸泡-磨浆-配料-均质-脱气-灌装、封口-杀菌-检验-成品入库。</t>
  </si>
  <si>
    <t>广元黎生农业开发有限公司</t>
  </si>
  <si>
    <t>黎生中药二期：建设丹参、前胡等中药材洗、切、炕、蒸、煮工艺生产线6条。</t>
  </si>
  <si>
    <t>明觉镇</t>
  </si>
  <si>
    <t>天台锦衣秀汽车饰品有限公司</t>
  </si>
  <si>
    <t>年产50万套汽车坐垫生产项目：建设年产50万件（套）汽车坐垫生产线及配套设施，其中厂房面积6000㎡，办公、研发设计、倒班房等面积约2000㎡。</t>
  </si>
  <si>
    <t>四川盛世基业印刷有限公司</t>
  </si>
  <si>
    <t>彩印包装生产线建设项目：计划建设彩印包装生产线4条及配套设施，其中厂房面积8000㎡，办公、研发设计、倒班房等面积约3000㎡。</t>
  </si>
  <si>
    <t>成都清尚家具有限公司</t>
  </si>
  <si>
    <t>年产2000套酒店、办公家具生产项目：建设年产10万件酒店、办公家具的生产线及配套设施，其中厂房面积8000㎡，办公、研发设计、倒班房等面积约3000㎡。</t>
  </si>
  <si>
    <t>成都威迪斯家具有限公司</t>
  </si>
  <si>
    <t>套房实木家具异地迁建项目：建设套房实木家具生产线及配套设施，其中厂房面积15000㎡，办公、研发设计、倒班房等面积约5000㎡。</t>
  </si>
  <si>
    <t>新都区自然风家具制造厂</t>
  </si>
  <si>
    <t>年产8000万套家具制造生产线建设项目：建设生产线及配套设施，其中厂房面积30000㎡，办公、研发设计、倒班房等面积约 2000㎡。</t>
  </si>
  <si>
    <t>浙江嘉善国正木业有限公司</t>
  </si>
  <si>
    <t>年产300万张建筑木板及家具装饰材料生产建设项目：新建年产300万张建筑模板、家具装饰材料2万立方米的生产线及配套设施。其中厂房面积50000㎡，办公、研发设计、倒班房等面积约16000㎡。</t>
  </si>
  <si>
    <t>新都区富利制垫加工厂</t>
  </si>
  <si>
    <t>年产25万平方米床垫配套用垫产品加工项目：建设厂房面积5000㎡、办公楼面积1200㎡、年产25万平方米床垫生产线及其他配套设施。</t>
  </si>
  <si>
    <t>王家镇</t>
  </si>
  <si>
    <t>广元市绿山环保科技有限公司</t>
  </si>
  <si>
    <t>城市生活污泥及有机废弃物资源化综合利用项目：新建秸杆综合利用生产线及配套设施，建设内容包括综合楼、污泥发酵处置生产车间、原料车间、半成品及成品仓库等。</t>
  </si>
  <si>
    <t>四川云栖老井矿泉水有限公司</t>
  </si>
  <si>
    <t>云栖老井天然矿泉水生产加工项目：新建天然矿泉水加工生产线及配套设施，主要进行瓶（桶）装饮用水生产、加工、销售。</t>
  </si>
  <si>
    <t>拣银岩</t>
  </si>
  <si>
    <t>四川正本源中药材种植公司</t>
  </si>
  <si>
    <t>建设中药材种植及加工项目：项目建设中药材基地2000亩，新建厂房面积3000㎡、办公楼面积800㎡、仓库面积1200㎡、中药材初加工生产线及其他附属设施。</t>
  </si>
  <si>
    <t>张家乡街道办事处</t>
  </si>
  <si>
    <t>汉能控股集团有限公司</t>
  </si>
  <si>
    <t>太阳能移动能源产业园（一期）：项目占地200亩，建设年产3万吨太阳能光伏发电薄膜、太阳能发电模板等系列产品生产线、太阳能光伏发电研发中心、新产品检验中心，太阳能系列产品展示展销中心等配套设施。</t>
  </si>
  <si>
    <t>四川广巴达新型建筑材料有限公司</t>
  </si>
  <si>
    <t>新型保温隔热环保建材生产项目：项目占地30亩，建设厂房、办公用房及附属设施。购置新型保温隔热环保建材生产线及加工、销售一体。</t>
  </si>
  <si>
    <t>柳桥乡</t>
  </si>
  <si>
    <t>四川森田木业有限公司</t>
  </si>
  <si>
    <t>装配式木结构房屋的研发与生产项目：项目占地150亩，建设厂房、办公用房及其他附属设施，购置年生产销售2000套实木装配式住宅生产线。</t>
  </si>
  <si>
    <t>四川新怡家具有限公司</t>
  </si>
  <si>
    <t>10万件办公、酒店定制家具异地迁建项目：预计占地30亩，建设年产10万套木制酒店、办公家具的生产线及配套设施。</t>
  </si>
  <si>
    <t>四川赛能家居有限公司</t>
  </si>
  <si>
    <t>年产10万(件)套全屋家具系列产品项目:新建年产10万(件)套全屋家具系列产品生产线，新建厂房面积20000㎡，办公楼、研发中心、倒班房等配套设施面积4000㎡。</t>
  </si>
  <si>
    <t>乐山市金艺木制品加工厂</t>
  </si>
  <si>
    <t>酒店套房家具生产建设项目:新建年产20万套酒店套房家具项目生产线，新建厂房面积40000㎡，办公楼、研发中心、倒班房等配套设施面积12000㎡。</t>
  </si>
  <si>
    <t>四川杰瑞卓越家具有限公司</t>
  </si>
  <si>
    <t>年产8000套酒店客房家居生产及安装项目:新建年产8000套酒店客房家居生产及安装项目生产线，新建厂房面积40000㎡，办公楼、研发中心、倒班房等配套设施面积11000㎡。</t>
  </si>
  <si>
    <t>成都百发家居有限公司</t>
  </si>
  <si>
    <t>青少年家具异地迁建项目:新建年产10万件(套)家居产品生产线，新建厂房面积10000㎡，办公楼、研发中心、倒班房等配套设施面积3000㎡。</t>
  </si>
  <si>
    <t>成都柏逸居家私有限公司</t>
  </si>
  <si>
    <t>实木套房家具异地迁建项目:新建年产2000吨装饰纸、1250万张浸渍纸、500万张装饰板材项目生产线，新建厂房面积12000㎡，办公楼、研发中心、倒班房等配套设施面积8000㎡。</t>
  </si>
  <si>
    <t>成都鸿雁汇森家具有限公司</t>
  </si>
  <si>
    <t>年产20万套套房家具异地迁建项目：计划占地200亩，建成年产100万套家具生产线，新建厂房面积60000㎡，办公楼、研发中心、倒班房等配套设施面积21000㎡。</t>
  </si>
  <si>
    <t>成都金超越家居有限公司</t>
  </si>
  <si>
    <t>年产80万件（套）全屋定制家居生产项目：新建年产80万件全屋家具系列生产线，新建厂房面积40000㎡，办公楼、研发中心、倒班房等配套设施面积12000㎡。</t>
  </si>
  <si>
    <t>广元海螺新材料有限责任公司</t>
  </si>
  <si>
    <t>商混生产项目：规划建设年产60万立方商品混凝土项目，建设2台HLSE180型号搅拌机，并配套2-3台车载泵、实验室设备和必要的生产生活辅助设施，拟配12台运输泵车。</t>
  </si>
  <si>
    <t>蒲家乡</t>
  </si>
  <si>
    <t>四川味欣食品科技有限公司</t>
  </si>
  <si>
    <t>调味品及食品深加工项目：占地100亩，投资1亿元，分两期建设。一期用地约50亩，建设食品添加剂（香精）、调味料的生产加工项目；二期建设复配食品添加剂项目。</t>
  </si>
  <si>
    <t>广元市月儿泉水业有限公司</t>
  </si>
  <si>
    <t>天然矿泉水二期建设项目:乙方拟在朝天区麻柳乡占地约10亩，投资1.5亿元，建设年产天然矿泉水10万吨生产线桶装水及瓶装水生产线。</t>
  </si>
  <si>
    <t>麻柳乡</t>
  </si>
  <si>
    <t>铝合金模板加工项目（二期）：新建铝合金模板试拼装车间面积7000㎡、铝合金模板设备制造车间、办公楼、科研楼、倒班房等设施。</t>
  </si>
  <si>
    <t>广元市龙翔塑业有限公司</t>
  </si>
  <si>
    <t>朝天区龙翔塑编生产线项目（二期）：建年产4万吨复膜塑编布生产线两条，并配套附属设施。</t>
  </si>
  <si>
    <t>羊木工业园</t>
  </si>
  <si>
    <t>广元市磊力新型建材有限公司</t>
  </si>
  <si>
    <t>广元市朝天区新型建材生产项目：在七盘关石材城内计划用地约10亩（具体面积以本项目工程规划方案经甲方审查通过的规划文件为准），建设商品混凝土搅拌站、预拌砂浆、预制构件等新型建材生产项目，采购国内先进生产设备及相应辅助设施。</t>
  </si>
  <si>
    <t>广元久鹏建材有限公司</t>
  </si>
  <si>
    <t>石材尾渣综合开发利用技改扩能项目：扩建厂房面积12000㎡，建设石材尾渣综合开发利用技改扩能生产线一条，购置相关加工设备。</t>
  </si>
  <si>
    <t>广元源利商砼有限责任公司</t>
  </si>
  <si>
    <t>源利商砼异地技改项目：项目总占地面积约39亩,建设年产50万立方混凝土、年产30万立方骨料来料加工生产线各一条及其相应的环保污水处理设备,并配套建设其他附属设施。</t>
  </si>
  <si>
    <t>广元市宝临石艺有限公司</t>
  </si>
  <si>
    <t>旌炜石材加工项目：在七盘关国际石材城租赁厂房2跨面积约7200㎡，荒料堆场面积4800㎡，共计约12000㎡，建设及石材设计、加工、雕刻、销售、服务为一体的异形石材加工企业。</t>
  </si>
  <si>
    <t>联拓石业公司</t>
  </si>
  <si>
    <t>锦上景天然文化石加工项目：在七盘关国际石材城租赁厂房2跨面积约7200㎡，荒料堆场面积4800㎡，共计面积约12000㎡，建设以天然锈板文化石设计、加工、销售、服务为主体的天然锈板文化石加工企业。</t>
  </si>
  <si>
    <t>广元市建东建材有限公司</t>
  </si>
  <si>
    <t>建东仿石水泥艺术构件加工项目：在朝天区七盘关国际石材城二期租赁标准化厂房1跨面积约3600㎡，荒料堆面积2400㎡，共计约6000㎡，利用先进的玻璃纤维强化水泥技术和GRC机械喷射工艺生产本色、彩色、砂岩、洞石、仿木、仿石材等系列环境艺术、外墙装饰水泥构件。产品主要涉及线条、罗马柱、门套、山花、壁饰、花盆、浮雕、喷泉、穹顶等。</t>
  </si>
  <si>
    <t>广元市晟睿石业有限公司</t>
  </si>
  <si>
    <t>晟睿石材加工项目：在朝天区七盘关国际石材城二期租赁标准化厂房1跨3600㎡，荒料堆2400㎡，年加工装饰板材50000㎡、栏杆20000m、墓碑1000幢。</t>
  </si>
  <si>
    <t>广元市鑫宏新能源科技有限公司</t>
  </si>
  <si>
    <t>生物质新型颗粒燃料建设项目：占地20亩，建设以秸秆等农林废弃物为原料，采用清洁生产新技术，生产新型生物质颗粒燃料、秸秆纤维板及秸秆纸等生产线及原料库、成品库面积20000㎡；同时在中子、羊木、大滩、沙河、曾家片区配套建设秸秆等农林废弃物售出及粉碎、烘干等设施。</t>
  </si>
  <si>
    <t>仇坝工业园</t>
  </si>
  <si>
    <t>羊木工业园标准化厂房及配套设施建设项目：占地50亩，新建标准化厂房面积10000㎡，改建厂房面积10000㎡，并配套建设道路、管网600米及其他附属设施。</t>
  </si>
  <si>
    <t>广元市成友米业有限公司</t>
  </si>
  <si>
    <t>年产5万吨膳食纤维食品项目：新建厂房及综合楼等配套设施面积约4200㎡，新购置设备新上营养健康型大米精加工，玉米精加工、玉米胚芽等食品生产线，建成年产5万吨膳食纤维食品项目。</t>
  </si>
  <si>
    <t>下西镇</t>
  </si>
  <si>
    <t>广元新食代食品有限公司</t>
  </si>
  <si>
    <t>休闲食品生产加工项目：新建厂房车间、冷库及相关配套设施，建设以“便携式蜂蜜”和“休闲卤制食品”为主的休闲食品深加工生产线。</t>
  </si>
  <si>
    <t>盘龙医药
工业园</t>
  </si>
  <si>
    <t>广元长虹精密电子科技有限公司</t>
  </si>
  <si>
    <t>年产200万台变频一体控制板等产品建设项目：利用广元王家营长虹工业园现有102#电子装联生产场地，由上下板机、印刷机、高速模组贴片机、回流焊炉、AOI、波峰焊、DIP插装线、三防喷涂等设备构成4条SMT生产线、2条DIP生产线，形成年产200万台变频一体控制板等产品的生产组装测试能力。高速模组贴片机厂家Fuji NXT2 ，具备贴装公制03015器件能力基础上，同时具备BGA最小球中心距0.3mm，QFP封装最小引脚间距0.3mm的加工能力；印刷机厂家MPM125，具备0.3mm间距印刷能力，满足600mm*550mm，737mm*737mm范围内钢网大小要求；回流炉厂家BTU，型Pyramax150Az12，轨道平行度参数≤0.5。</t>
  </si>
  <si>
    <t>王家营工业园</t>
  </si>
  <si>
    <t>深圳市亿天源环境科技有限公司</t>
  </si>
  <si>
    <t>新型节能环保材料板材加工生产项目：新上节能环保新型材料板材生产线，主要生产岩棉节能环保板材、玻镁节能环保板材。</t>
  </si>
  <si>
    <t>广州足步医疗科技有限公司</t>
  </si>
  <si>
    <t>老年智慧医疗设备生产项目：主要生产治疗机械、护理设备制造、医疗用品、技术研究等开发，预计可实现年销售收入5000万元以上，年税收200万元以上，提供就业岗位 50个。</t>
  </si>
  <si>
    <t>石盘工业园</t>
  </si>
  <si>
    <t>成都致和新材料有限公司</t>
  </si>
  <si>
    <t>新型玻璃盖板钢化助剂加工生产项目：新上新型玻璃盖板助剂生产线，主要生产玻璃钢化助。</t>
  </si>
  <si>
    <t>深圳市中擎创科技有限公司</t>
  </si>
  <si>
    <t>深圳市中擎创科技有限公司智能终端产业园项目：项目总投资15亿元，在石龙工业园投资建设智能终端产业园，包括：智能终端及配件生产车间，智慧展示区、办公大楼、研发大楼、员工宿舍及配套设施等。</t>
  </si>
  <si>
    <t>石龙工业园</t>
  </si>
  <si>
    <t>广元吉奥冶金地质工程公司</t>
  </si>
  <si>
    <t>吉奥冶金地质工程公司(广元市)宝石、玉石精深加工项目：项目总投资0.5亿元，新建宝石、玉石精深加工项目，建设宝石、玉石研发、设计加工及鉴定基地。</t>
  </si>
  <si>
    <t>广元龙德预拌砂浆有限责任公司</t>
  </si>
  <si>
    <t>龙德预拌砂浆有限责任公司(广元市)建筑材料生产项目：项目总投资10000万元，一期投资5000万元，项目建设周期12个月，计划2018年10月开工建设，2019年9月项目全部完工。项目建成投产后，预计可实现年产值1亿元，年税收200万元，解决就业约100人。</t>
  </si>
  <si>
    <t>深圳市博巨兴实业有限公司</t>
  </si>
  <si>
    <t>深圳市博巨兴实业有限公司（广元）智能设备制造项目：新建智能硬件、智能无人机、智能物联网设备等生产线45条。</t>
  </si>
  <si>
    <t>广元博能再生能源有限公司</t>
  </si>
  <si>
    <t>垃圾渗滤液回喷焚烧炉项目。建设一套垃圾渗滤液回喷焚烧炉的系统，利用焚烧垃圾余热处理垃圾渗滤液，减少污水处理设备消耗能源及药品，节约处理成本。</t>
  </si>
  <si>
    <t xml:space="preserve">广元市林丰铝材有限公司 </t>
  </si>
  <si>
    <t>高精铝合金材料生产项目：项目分两期建设，一期投资4亿元，建筑面积约30000㎡，建成年产20万吨铝合金棒生产线。二期投资约2亿元，建成年产5万吨铝铸轧板生产线。</t>
  </si>
  <si>
    <t>广元市林丰铝电有限公司</t>
  </si>
  <si>
    <t>年产25万吨绿色水电铝材一体化项目：占地407亩，建设400KA电解铝生产线（234台电解槽），电解车间面积54400㎡、氧化铝储运及供配料车间面积46516㎡、电解烟气净化系统2套、计算机控制系统1套、抬包清理车间面积1485㎡、阳极组装车间面积11037㎡、配套用房面积5102㎡等，总建筑面积约118540㎡。项目建成后,年产原铝25万吨，预计可实现销售收入30亿元以上,年税收1.5亿元以上,年用电34亿千瓦时，解决就业500人以上。</t>
  </si>
  <si>
    <t>四川金贝儿食品有限责任公司</t>
  </si>
  <si>
    <t>糕点产品开发、设计研究院项目:项目建设规模：4层总面积约5000㎡的产品开发、设计研究中心，预计建成后可以提升产能100吨糕点产品；项目建设主要内容：1.拆除公司原有4#车间800余平方米；2.新建4层楼研究中心包括产品研发车间、检验室、机器设备设施、工艺流程布局、管理中心、研发产品展示厅、电教室。项目建成后，可增加社会就业岗位30人，提升利税水平10%。</t>
  </si>
  <si>
    <t>广元三瑞科技有限公司</t>
  </si>
  <si>
    <t>商品混凝土生产扩能项目：新建办公楼、标准厂房、宿舍及配套用房共计面积38949㎡，购置高性能特种砂浆生产线5条，混凝土生产线3条，新增原料精加工生产线2条及相关配套设施设备，达产后，预计可实现年收入1.3亿元，税收1200万元。</t>
  </si>
  <si>
    <t>河南中孚实业股份有限公司</t>
  </si>
  <si>
    <t>广元市中孚电解铝厂：占地约550亩，新建年产25万吨电解铝生产线（产能指标异地转移），配套建设下游4万吨高精工业棒材、4万吨高精合金线材、15万吨精铝板锭和2万吨高纯铝标锭生产线。</t>
  </si>
  <si>
    <t xml:space="preserve">广元市园区建设投资有限公司 </t>
  </si>
  <si>
    <t>铝循环产业园220KV变电站项目：采用双回路220KV电源进线，新建220KV开关站、10KV配电室、整流所、主控楼等面积共计25000㎡，安装变压器、整流柜等设施设备及自动化控制系统。</t>
  </si>
  <si>
    <t>四川兆洋生物科技有限公司</t>
  </si>
  <si>
    <t>化妆品原料研发生产项目：租用厂房面积1000㎡，主要从事化妆品原料研发生产。项目建成投产后预计可实现年销售收入2000万元，年税收100万元，提供就业岗位20个。</t>
  </si>
  <si>
    <t>广元新保和材料有限公司</t>
  </si>
  <si>
    <t>硫酸钡精加工及玻璃高效环保澄清剂生产项目：项目总投资2000万元人民币，新建硫酸钡精选及加工线、玻璃专业环保澄清剂生产线等，进行玻璃材料加工生产。项目建成后年可实现销售4000万元以上，税收50万元以上。</t>
  </si>
  <si>
    <t>广元小目标智能科技有限公司</t>
  </si>
  <si>
    <t>年产5000万只电子元器件生产项目：项目新征土地18亩，总建筑面积15000㎡，其中生产车间及库房12000㎡，综合办公楼（含职工宿舍、食堂等）2000㎡，辅助用房1000㎡。购置电子元器件固化设备UV固化器、电子电器生产线等相关生产设备，建成年产5000万只电子元器件生产项目。项目投产后，年销售收入可达920万元，可提供就业岗位70个。</t>
  </si>
  <si>
    <t>广元市巅峰再生资源有限公司</t>
  </si>
  <si>
    <t>年产18万吨金属破碎料建设项目：项目新征用地19亩，新建原材料仓库、生产加工车间、办公楼等共计建筑面积9884㎡，并购置相关设备，建成年产18万吨金属破碎料生产线，解决就业30余人。</t>
  </si>
  <si>
    <t>下西物流园</t>
  </si>
  <si>
    <t>四川泽芯光电科技有限公司</t>
  </si>
  <si>
    <t>年产10万套片光学镜片研发生产项目：项目新征土地18亩，新建综合办公楼、研发中心、生产厂房、职工宿舍及食堂和相关附属设施面积共计11000㎡（综合办公楼面积1500㎡、研发中心面积1000㎡、生产厂房面积6000㎡、职工宿舍及食堂面积2000㎡、其他建筑面积500㎡）。购置相关生产设备，建成年产10万套片光学镜片研发生产项目。</t>
  </si>
  <si>
    <t>广元青林环保科技有限公司</t>
  </si>
  <si>
    <t>年产20万吨PED聚酯片再生资源回收加工生产项目：项目新征用地25亩，新建生产加工车间、原材料堆放仓库、成品材料堆放仓库、办公楼等共计建筑面积11672㎡，并购置相关设备，建成年产20万吨PED聚酯片再生资源加收加工生产线，项目建成后解决就业40余人。</t>
  </si>
  <si>
    <t>广元唐煌服装有限责任公司</t>
  </si>
  <si>
    <t>服装制作与加工建设项目：新征地20亩，建设包括办公楼、设计室、具有批量订单生产流水线车间、量体订做单件裁缝车间、精品缝制车间、整衣熨烫车间、成衣包装车间、检验车间、大型仓库等配套附属设施共计建筑面积9338㎡，年产服装10万件。</t>
  </si>
  <si>
    <t xml:space="preserve">四川天使纺织有限公司 </t>
  </si>
  <si>
    <t>消毒洗涤供应中心建设项目：本项目占地18亩，总建筑面积9338㎡，新建标准厂房、办公室并配套辅助设施，建设洗涤生产线4条，对全市医疗机构产生的医用织物提供统一的收集、消毒、洗涤配送等专业化、标准化的卫生后勤服务。</t>
  </si>
  <si>
    <t>广元市万方预拌砂浆有限责任公司</t>
  </si>
  <si>
    <t>年产30万吨预拌砂浆项目：项目新征土地20亩，新建砂浆生产线车间、办公楼、职工宿舍等其他配套用房共计面积10500㎡。其中砂浆生产线车间面积6500㎡、办公楼面积1000㎡、职工宿舍面积1800㎡、其他配套用房面积1200㎡。购置烘干系统、原料存储系统等设施设备，建成年产30万吨预拌砂浆项目。</t>
  </si>
  <si>
    <t>SMT贴片及智能终端电子产品制造基地项目：新征地160.96亩，新建两处生产车间、研发中心、办公综合楼、职工宿舍和食堂，以及相关园区道路、管网、绿化等配套设施建设。共计建筑面积约15万平方米。购置相关生产设备和检测设备共计160余台。建成SMT贴片及智能终端电子产品制造基地项目。投产后年纳税可达4600余万元，提供就业岗位500余个</t>
  </si>
  <si>
    <t>广元市福乐装饰材料有限公司</t>
  </si>
  <si>
    <t>年产80万张生态免漆板项目：项目占地30亩，总建筑面积为18000平方米，分别为三条生产线的厂房面积80000㎡、烘干房面积2000㎡、成品仓库面积4000㎡，以及1000㎡砖混结构的办公室、食堂、职工宿舍等生活用房，其余3000㎡为原料仓库，同时建设配套的供电、锅炉房、道路、绿化等设施。项目竣工投产后可年产80万张生态免漆板。</t>
  </si>
  <si>
    <t>浙江业盛新材料科技有限公司</t>
  </si>
  <si>
    <t>LM2铝合金锭生产项目：新建年产5万吨LM2铝合金锭材料生产项目，主要生产LM2号牌铝合金锭等铝合金材料。</t>
  </si>
  <si>
    <t>北京世纪互联宽带数据中心有限公司</t>
  </si>
  <si>
    <t>川北云计算大数据中心项目：项目总投资100000万元，共分三期建设，其中一期1亿元，通过租用厂房，建设拥有约500个10-13A标准数据机柜的数据中心。一期项目达产后，预计可实现年销售收入8500万元，年缴税收60万元以上。</t>
  </si>
  <si>
    <t>年产2亿片医用辅料生产项目：项目占地162亩，新建厂房、办公楼、仓库、食堂及厂区道路、管网等附属设施约10万平方米，购置相关生产设备。项目全部达产后可实现年产辅料2亿片，实现销售产值4亿元，利税4000万元，可创造就业岗位500个。</t>
  </si>
  <si>
    <t>广元圣源节能科技有限公司</t>
  </si>
  <si>
    <t>年产1000套光速蒸汽能锅炉生产建设项目：本项目占地33.25亩，新建综合办公楼面积15947㎡、生产组装车间面积18433㎡、研发监测车间面积12078㎡、生活楼（宿舍/食堂）面积19814㎡、成品库房等建筑面积共计1140㎡，配套厂区道路、路灯及附属设施。建成年产1000套光速蒸汽能锅炉生产能力。</t>
  </si>
  <si>
    <t>下西街道办事处</t>
  </si>
  <si>
    <t>广元市双盛食品有限公司</t>
  </si>
  <si>
    <t>年产1000吨休闲食品加工项目：新征土地19亩，新建生产厂房及辅助用房约8871㎡及设施实施，新建5条生产线及配套设施设备，配套建设环保、消防、职业安全卫生等辅助设施和给排水、供电等公用工程。</t>
  </si>
  <si>
    <t>广元市万方商品混凝土有限责任公司</t>
  </si>
  <si>
    <t>年产25万立方米商品混凝土建设项目：项目总投资2794万元，新征土地21亩，总建筑面积12420㎡，其中生产厂房及库房6200㎡、原料堆积仓2500㎡、办公楼1200㎡、食堂及员工宿舍800㎡、辅助用房1000㎡及其他附属设施720㎡。购置混凝土搅拌站等一系列生产设备，建成年产25万立方米商品混凝土建设项目。</t>
  </si>
  <si>
    <t>石龙街道办事处</t>
  </si>
  <si>
    <t>四川一路电子科技有限公司</t>
  </si>
  <si>
    <t>年产5000平方米LED显示屏生产项目：项目新征土地22亩，新建标准厂房面积8000㎡、综合研发办公楼面积2600㎡、职工宿舍大楼面积1200㎡、食堂及相关附属设施面积680㎡。总建筑面积12480㎡。购置相关生产设备，建成年产5000平方米LED显示屏生产项目。</t>
  </si>
  <si>
    <t>四川复鑫科技有限公司</t>
  </si>
  <si>
    <t>特殊性存储器研发生产建设项目：项目总投资2954万元，新征土地21亩，总建筑面积13120㎡。其中：研发中心面积1670㎡、办公楼面积1260㎡、标准生产厂房面积8800㎡、职工宿舍及食堂面积980㎡及其他附属设施面积410㎡。购置相关研发生产设备，建成特殊性存储器研发生产建设项目。</t>
  </si>
  <si>
    <t>广元鸿飞食品有限公司</t>
  </si>
  <si>
    <t>蛋制品加工销售中心建设项目：新征土地14亩，新建蛋制品加工厂一栋及办公楼销售中心一栋，蛋制品加工厂建筑面积9329.4㎡，办公销售中心5层，建筑面积3821.9㎡。共计建筑面积13151.3㎡，建成后年生产、销售收入可达800万/年。</t>
  </si>
  <si>
    <t>四川川普印刷有限公司</t>
  </si>
  <si>
    <t>彩色包装印刷厂建设项目：新征用地13亩（8671㎡），总建筑面积12023㎡，建设主要大、小印刷车间5200㎡、原料仓库2300㎡、产成品库房1500㎡、办公楼及宿舍等配套用房3023㎡。建成年产彩盒、礼品盒6500吨。</t>
  </si>
  <si>
    <t>广元市坤蒂事业有限公司</t>
  </si>
  <si>
    <t>智能轻钢集成装配式房屋结构件生产项目：租用标准厂房6000㎡，从事智能轻钢集成装配式房屋结构件生产项目。项目建设周期1年，全部建成投产后可实现年产值4000万元以上，投产当年上缴税金150万元，提供就业岗位820余个。</t>
  </si>
  <si>
    <t>四川三芯半导体科技有限公司</t>
  </si>
  <si>
    <t>芯片的测试与封装及产业化项目：本项目占地面积为9500㎡，性质为新建，项目总投资3000万元，建成生产线1条，实现年产值1500万元，主要设备投入为20台成品测试机，3台固晶机，2台晶元点胶机，2台晶元固化炉，5台晶元打线机，12台半自动下片机，12台晶元测试机。</t>
  </si>
  <si>
    <t>广元铭楚科技有限公司</t>
  </si>
  <si>
    <t>彩印包装生产线建设项目：新建标准厂房面积4000㎡及配套设施，购置CTP制版设备、建成一条彩印生产线、三条包装生产线及配套辅助设施。</t>
  </si>
  <si>
    <t>广元市川剑通风设备有限责任公司</t>
  </si>
  <si>
    <t>通风设备制造项目：新征用地18亩，该项目总建筑面积10738㎡，其中：规划建设主体工程面积7000㎡，辅助设施面积1500㎡，办公用房面积750㎡，职工宿舍面积800㎡，其他建筑面积（含部分公用工程和辅助工程）688㎡。</t>
  </si>
  <si>
    <t>广元市翔禾再生资源有限公司</t>
  </si>
  <si>
    <t>再生资源集散交易和加工利用中心项目：项目用地17亩，总建筑面积15300㎡，经营场所面积9000㎡，办公和配套设施面积6300㎡，经营场所面积包括4000㎡交易经营用房，2000㎡分拣区，3000㎡分解和加工区，露天泊车位50个。</t>
  </si>
  <si>
    <t>四川迪宝环保科技有限公司</t>
  </si>
  <si>
    <t>废铅蓄电池回收示范点项目：新建废铅蓄电池集中转运点及配套的应急物资、应急池、废气收集处理系统、液体导流收集系统、称重设备、消防设施、厂房进出口和厂房内全景视频监控等设施。</t>
  </si>
  <si>
    <t>储备</t>
  </si>
  <si>
    <t>50个</t>
  </si>
  <si>
    <t>四川紫杉农业科技有限公司</t>
  </si>
  <si>
    <t>猕猴桃精深加工生产项目：占地约20亩，新建标准化厂房面积约10500㎡，生活办公用房面积约4000㎡。建设1000吨真空冷冻库、年产100吨猕猴桃冻干片生产线和氨基酸水溶肥及植物生长调节剂加工生产线。</t>
  </si>
  <si>
    <t>四川苍溪玻璃制品有限公司</t>
  </si>
  <si>
    <t>年产10万吨玻璃制品生产线项目：建成达产后可年产青白料酱油瓶（醋瓶） 9000 万只、 普白料酒瓶 10000万只、 晶白料酒瓶 4500 万只， 形成年产10万吨玻璃制品的生产规模。</t>
  </si>
  <si>
    <t>宁夏胜恒新能源科技有限公司</t>
  </si>
  <si>
    <t>锂电池组装项目：租用厂房面积10000㎡，建立生产线4条，日生产30支锂电池，总投资3-5亿元。</t>
  </si>
  <si>
    <t>新余光大远航动力新能源科技有限公司</t>
  </si>
  <si>
    <t>新能源电池生产项目：预计总投资8至10亿，两年内完成，分三期进行:一期投资3亿元，使用厂房吗就30000㎡，购买新能源电池生产设备两套，建成日产30万支锂离子电池生产线，预计实现年产值近4亿元;二期投资1-2亿元，使用新建厂房面积20000㎡，建成锂电池成品组装(派克厂)及相关零配生产(注塑厂，配件厂)等生产线;三期投资1-2亿元，使用厂房面积20000㎡，建成贴片主板生产线以及整合配套设施。</t>
  </si>
  <si>
    <t>明达枞科技有限公司</t>
  </si>
  <si>
    <t>总投资约7000万元(其中:固定资产投资约5000万元，净化车间工程约2000 万元)，租用开发区标准厂房12500平米，建设5条自动SMT(主板贴片)生产线、14条组装加工流水线、两个无线射频实验室、整套包装生产线等，主要生产手机、对讲机、智能手表手环、智能监控摄像头等3C类电子产品的成品以及天线、耳机、数据线、产品外盒包装等零配件，建设周期3-6个月，建成投产后预计年产值达1亿元。</t>
  </si>
  <si>
    <t>陕西汉中云天生物科技有限公司</t>
  </si>
  <si>
    <t>四川省苍溪县葛根产业化项目：占地150亩，建筑面积42255㎡，建立年产5000吨葛粉和年产300吨葛根黄酮生产线各一条。</t>
  </si>
  <si>
    <t>重庆海瑞医疗器械有限公司</t>
  </si>
  <si>
    <t>重庆海瑞医疗器械有限公司（广元）年产5000吨干辣椒生产线项目：项目计划投资0.5亿元，在苍溪县歧坪、唤马等乡镇流转土地进行辣椒种植，在紫云工业园区内租用厂房约2700平方米，建干辣椒生产线</t>
  </si>
  <si>
    <t>浙江拾全社环境工程有限公司</t>
  </si>
  <si>
    <t>项目总投资2亿元，在苍溪县建设种植基地约2000亩，在紫云工业园区租用厂房约3000平方米，建设营销展示中心、仓库、冷链、包装车间、菊花展览馆等</t>
  </si>
  <si>
    <t xml:space="preserve"> 川东北地区煤炭储配物流项目：川北（旺苍）煤炭储配基地项目将依托广巴铁路线进行煤炭运输，该基地计划投资20亿元，分两期建设。一期计划投资6亿元，建设工期18个月，占地400亩，计划建成“年静态储煤50万吨，动态储煤500万吨”的煤炭储配基地；二期计划投资14亿元，占地1000亩，建成“年静态储煤200万吨，动态储煤1000万吨”的煤炭储配基地。一期项目建成投运后，预计可实现年产值18亿元、创利税5000万元，提供就业岗位300个。
</t>
  </si>
  <si>
    <t>四川京建众诚建筑材料有限公司</t>
  </si>
  <si>
    <t>年产80万吨玻璃微珠建设项目。项目占地30亩，工程建设规模面积约18000㎡，其中原料车间面积约2000㎡，半成品料车间面积约3000㎡，半成品烧制车间面积约1500㎡，，成品烧制车间面积约8000㎡，精料车间面积约3000㎡。办公用房面积500㎡。</t>
  </si>
  <si>
    <t>崇州市三江镇顺金钢木家具厂</t>
  </si>
  <si>
    <t>4000万平方米/年瓦楞纸包装产品生产项目。该项目分二期建设。其中一期：取得过渡性标准化厂房约2000平方米（地址位于广元市一泓生物科技有限公司内）；厂房租金补贴参照《旺苍县工业承接产业转移临时过渡安置管理办法》（旺工业〔2018〕9号）执行。二期：待中国西部（广元）绿色家居产业城旺苍尚武片区标准化厂房建设完成后，按照先租后购的方式租赁标准化厂房约8000平方米,投资建设瓦楞纸包装产品生产线，形成4000万平方米/年瓦楞纸包装产品生产能力。</t>
  </si>
  <si>
    <t>家居产业城</t>
  </si>
  <si>
    <t>成都市环太蓝宇新能源有限公司</t>
  </si>
  <si>
    <t>10万吨/年生物质成型颗粒生产项目。其中一期：取得过渡性标准化厂房约2000平方米（地址位于天润木业厂区内）；厂房租金补贴参照《旺苍县工业承接产业转移临时过渡安置管理办法》（旺工业〔2018〕9号）执行。二期：待中国西部（广元）绿色家居产业城旺苍尚武片区标准化厂房建设完成后，按照先租后购的方式租赁标准化厂房约10000平方米,投资建设生产线6条，形成年产10万吨生物质成型颗粒生产能力。</t>
  </si>
  <si>
    <t>旺苍攀成钢焦化有限公司</t>
  </si>
  <si>
    <t>100万吨焦化扩能改造项目：建设1X60孔60万吨5.5米捣固焦炉，配套建设或改扩建煤焦、化产及相应的公辅系统。包括备煤系统、炼熄焦、运焦、煤气净化、冷鼓、硫铵、洗脱苯、脱硫及硫回收、公辅系统、给排水、电气系统等。</t>
  </si>
  <si>
    <t>彭州华西酒曲厂</t>
  </si>
  <si>
    <t>年产3000吨酒曲生产线项目：新建标准化生产厂房、生物酒曲科研用房、成品仓库、办公用房（包括宿舍）、值班室、水泵房、消防水池等8000平米；购买生物质锅炉、蒸煮锅、电烘箱、振动筛、包装机等主要生产设备；建成后年产酒曲3000吨生产线一条。</t>
  </si>
  <si>
    <t>中节能风力发电四川有限公司</t>
  </si>
  <si>
    <t>天台山风电场二期100MW风电项目：拟安装单机容量2.0兆瓦风机50台，总装机容量100兆瓦，年上网发电量18389.8万千瓦时，年利用小时数1938.3小时，采用6回35千伏集电线路汇入已建成的220千伏天台山风电升压站接入系统。</t>
  </si>
  <si>
    <t>柏垭乡</t>
  </si>
  <si>
    <t>四川中亚吉特能源科技有限公司</t>
  </si>
  <si>
    <r>
      <rPr>
        <sz val="9"/>
        <rFont val="宋体"/>
        <family val="3"/>
        <charset val="134"/>
      </rPr>
      <t>剑阁县天然气L-ANG分装厂（站）及LNG液化厂项目：</t>
    </r>
    <r>
      <rPr>
        <sz val="10"/>
        <rFont val="宋体"/>
        <family val="3"/>
        <charset val="134"/>
      </rPr>
      <t>一期拟占地</t>
    </r>
    <r>
      <rPr>
        <sz val="10"/>
        <rFont val="宋体"/>
        <family val="3"/>
        <charset val="134"/>
      </rPr>
      <t>50</t>
    </r>
    <r>
      <rPr>
        <sz val="10"/>
        <rFont val="宋体"/>
        <family val="3"/>
        <charset val="134"/>
      </rPr>
      <t>亩，建</t>
    </r>
    <r>
      <rPr>
        <sz val="10"/>
        <rFont val="宋体"/>
        <family val="3"/>
        <charset val="134"/>
      </rPr>
      <t>L-ANG吸附式天然气储罐区、冲撞区、检测区、空瓶区、办公楼及生活配套设施等，</t>
    </r>
    <r>
      <rPr>
        <sz val="10"/>
        <rFont val="宋体"/>
        <family val="3"/>
        <charset val="134"/>
      </rPr>
      <t>年可实现综合利用天然气2</t>
    </r>
    <r>
      <rPr>
        <sz val="10"/>
        <rFont val="宋体"/>
        <family val="3"/>
        <charset val="134"/>
      </rPr>
      <t>000万平方米，日充装L-ANG钢瓶1万瓶，年可实现产值1.5亿元，</t>
    </r>
  </si>
  <si>
    <t>江苏星恒电源股份有限公司</t>
  </si>
  <si>
    <t>新能源电池前驱体生产项目：占地约80亩，分两期建设，一期新建年产1万吨新能源电池前驱体生产线；二期建设年产4万吨新能源电池前驱体生产线。</t>
  </si>
  <si>
    <t>竹园镇</t>
  </si>
  <si>
    <t>青川县白龙茶业有限公司</t>
  </si>
  <si>
    <t>年产100吨夏秋茶精加工技改扩能项目：新建红茶生产线一条，主要是增加青川茶叶品种与夏秋茶的综合利用；新建眉茶生产线一条（出口茶），改造厂房面积2000㎡，主要是配合机采及机采夏秋茶开发利用，购置红茶制作的配套设备、眉茶制作的配套等设备约30台套，项目投产后预计新增红茶80吨，新增眉茶160吨，年产值达1200万左右。</t>
  </si>
  <si>
    <t>四川唯鸿生物科技股份公司</t>
  </si>
  <si>
    <t>香菇原种、母种、生产种现代化车间建设项目：建设场地、浇灌设施及菌棒层架，购置温湿度控制设备、制冷制热设备，项目建成后将形成年生产菌棒1000万袋能力。</t>
  </si>
  <si>
    <t>三锅现代农业园</t>
  </si>
  <si>
    <t>青川县翊瑞农产品加工有限公司</t>
  </si>
  <si>
    <t>年产10000吨食用菌菌种繁育及菌材废弃物再利用建设项目：新建菌种生产车间、菌种培育室、高温灭菌车间、菌种研发室、实验室、晾晒场10005平方米等相应的辅助设施，具备优质菌种标准化流水生产作业，同时对菌种可以进行检验与实验，达到规模种植和国家标准。新建农技培训中心面积160㎡，达到日培训120人，培训培养标准化食用菌种植人才。新建食用菌文化体验、采摘体验、特色山珍宴体验、青川特色农产品采购体验场所面积1500㎡。新建菌种研发室、菌材废物利用研发室面积60㎡。新购置成套的日生产量在30000袋以上的装袋、灭菌、接种、菌丝培育的设施设备及相应的辅助设施，购置全自动食用菌菌种生产流水线等2台套。项目建成后将形成年产地标菌种1100万袋、有机食用菌菌种480万袋、传统食用菌菌种1200万袋有机肥生物菌种200万袋，共计生产菌种10000吨及有机肥5000吨的生产能力。</t>
  </si>
  <si>
    <t>DT四氧化三锰生产线建设项目项目：建设DT四氧化三锰生产线1条，购置磨机2套、生产电子级碳酸锰设备1套,形成年产1.5万吨DT四氧化三锰生产能力。</t>
  </si>
  <si>
    <t>废锰渣资源综合利用项目：携高等院校共同研发废锰渣综合利用项目，租用一个小规模水泥厂，新建废渣处理设备和设施，项目建成后将形成综合处理30万吨/年废锰渣能力。</t>
  </si>
  <si>
    <t>青川晶工机械有限公司</t>
  </si>
  <si>
    <t>年产1.2万吨精密铸件及50万台农业机械生产加工项目：项目新增用地70亩，建设生产车间、库房、办公楼、生活用房及其他附属设施面积12000㎡，建设年产1.2万吨精密铸件生产线1条，建设年产50万台农业机械生产线1条，购置相关设备160台套，项目建成后将形成年产1.2万吨精密铸件及50万台农业机械生产能力。</t>
  </si>
  <si>
    <t>四川崇州市景德铸业有限责任公司</t>
  </si>
  <si>
    <t>年产1万吨市政设施及铸铁排水管管件项目：项目新增用地80亩，建设生产车间、库房、办公楼、生活用房及其他附属设施面积15000㎡，建设年产1万市政通用设施及铸铁排水管管件生产线1条，购置相关设备150台套，项目建成后将形成年产1万吨市政设施及铸铁排水管管件生产能力。</t>
  </si>
  <si>
    <t>四川志鹏机电设备制造有限公司</t>
  </si>
  <si>
    <t>年产0.6万吨精密铸件及7万台粮食风选机农业机械生产加工项目：项目新增用地60亩，建设生产车间、库房、办公楼、生活用房及其他附属设施面积10000㎡，建设年产0.6万吨精密铸件生产线1条，建设年产7万台粮食机械生产线1条，购置相关设备210台套，项目建成后将形成年产0.6万吨精密铸件及7万台粮食风选机农业机械生产能力。</t>
  </si>
  <si>
    <t>四川洵图工程勘察设计（广元）</t>
  </si>
  <si>
    <t>地道中药材种植及精深加工项目：一期新建名贵中药材种植基地3000亩，新建现代化中药材精深加工基地面积8000㎡，包括标准化厂房、办公区域、库房等配套设施；二期新建中药材科研中心及研发设备购置，配套完善市场营销推广等。</t>
  </si>
  <si>
    <t>东莞富亿新公司（广元）</t>
  </si>
  <si>
    <t>运动护具生产项目：项目规划占地20亩，新建集研发、加工、产销为一体化的运动护具生产线，配套完善相关附属设施建设。</t>
  </si>
  <si>
    <t>四川省数字经济产业发展有限责任公司（广元）</t>
  </si>
  <si>
    <t>新能源配套服务设施建设项目：项目规划占地30余亩，新建汽车加油、加气、充电站等新能源配套服务设施建设项目。</t>
  </si>
  <si>
    <t>四川新开源物质再生利用有限公司</t>
  </si>
  <si>
    <t>金属配件制造项目：本项目选址在回龙河工业园区，拟投资5000万元，新建金属配件生产线及配套设施。</t>
  </si>
  <si>
    <t>成都市七里香豆瓣公司</t>
  </si>
  <si>
    <t>富硒海椒种植及加工项目：拟在宝轮建设豆瓣加工生产线4条。</t>
  </si>
  <si>
    <t>成都国琛食品有限公司</t>
  </si>
  <si>
    <t>成都国琛（广元）火锅油加工项目：项目新建标准标准厂房一栋，厂区占地约为2000平方米，厂房约1000平方米，新建食用火锅调味油生产线。</t>
  </si>
  <si>
    <t>惠菲食品科技有限公司</t>
  </si>
  <si>
    <t>魔芋食品：新建魔芋食品生产线项目</t>
  </si>
  <si>
    <t>广元升达林业产业有限责任公司</t>
  </si>
  <si>
    <t>升达林业异地迁建技改扩能项目：计划占地500亩，新建30万立方/年中高密度纤维板、30万立方/年复合刨花板、10万立方/年木地板生产线及其他配套附属设施。</t>
  </si>
  <si>
    <t>广元壮牛农牧科技有限公司</t>
  </si>
  <si>
    <t>有机饲料生产及规模化可追溯有机畜禽养殖项目：计划占地80亩，新建年产10万吨有机饲料加工厂，万头有机生猪养殖示范基地5个。</t>
  </si>
  <si>
    <t>北京中视旺福（广元）</t>
  </si>
  <si>
    <t>藤椒种植及藤椒养生制品生产加工项目：项目选址虎跳镇东岩、东沟、仙山、三公等村。建设3000亩藤椒种植基地及修建藤椒深加工厂。生产销售“川椒王子”品牌的鲜藤椒真空包装调味料及藤椒足浴宝等系列花椒养生制品。项目建成达产后，可解决农村剩余劳动力就业300余人，带动农户及贫困户200户，年可增收8000元以上。</t>
  </si>
  <si>
    <t>朝天区工业园区建设投资有限公司</t>
  </si>
  <si>
    <t>中小企业孵化园三期项目：建设标准化厂房5栋30000㎡，配套道路、管网等附属设施。</t>
  </si>
  <si>
    <t>省天然气投资有限公司</t>
  </si>
  <si>
    <t>朝天区天然气综合开发项目：建20万吨成品油储备基地；建燃气装备制造及燃气长输管线产业园；建LNG生产点和加注站一座，并配套附属设施。</t>
  </si>
  <si>
    <t>长沙群辉金属材料科技有限公司</t>
  </si>
  <si>
    <t>高品质铝合金铸锭生产项目：项目总投资1亿元。租用广元欧亚高强铝有限公司袁家坝工业园生产厂房，改造1条铝合金铸锭生产线、恢复1条铝合金铸锭生产线）。</t>
  </si>
  <si>
    <t>年产10万吨铝合金锭、铝棒精深加工项目：项目总投资1.2亿元。租用有色金属循环化改造项目标准厂房，面积8000㎡-10000㎡，新建年产10万吨铝合金锭、铝棒精深加工项目。项目分两期建设。</t>
  </si>
  <si>
    <t>广元德行医疗器械有限公司</t>
  </si>
  <si>
    <t>医疗器械生产加工及销售项目：该项目总投资8000万元，在医药园区内租房从事医疗器械生产加工及销售项目。</t>
  </si>
  <si>
    <t>四川明升商贸有限公司</t>
  </si>
  <si>
    <t>医疗器械生产加工及销售项目：该项目总投资5000万元，在广元经济技术开发区医药产业园内租用厂房，从事医疗器械生产加工及销售项目。</t>
  </si>
  <si>
    <t>成都恒新洁能能源有限公司</t>
  </si>
  <si>
    <t>分布式光伏电站项目：项目总投资1.5亿元，建设屋顶分布式光伏电站。</t>
  </si>
  <si>
    <t>燃气分布式冷热电三联供及热力管网建设项目：项目总投资5亿元，在开发区内投资建设装机规模50MW级燃气分布式冷热电三联供能源项目，项目分期实施，本期在盘龙医药产业园投资建设装机规模15MW级燃气分布式冷热电三联供能源站，为用能企业提供冷热电；分布式能源项目共占地50亩，本期项目占地面积20亩。</t>
  </si>
  <si>
    <t>广元雄丰食品有限公司</t>
  </si>
  <si>
    <t>禽蛋制品精深加工项目：项目总投资2000万元，从事禽蛋制品精深加工项目，新征土地建立加工生产基地。新建多层全框架生产厂房及配套辅助用房，建筑面积约15000㎡。项目建设周期18个月，计划分两期实施，项目一期计划2018年9月至2019年5月完成主体建筑，建成原料库、配料车间、成品库等生产厂房。</t>
  </si>
  <si>
    <t>深圳市华广葫芦科技有限公司</t>
  </si>
  <si>
    <t>LCM显示屏、通讯电子产品研发、生产、销售项目：新建LCM显示屏、通讯电子产品、通讯光电产品生产线10条。</t>
  </si>
  <si>
    <t>嘉兴豪企集成家居有限公司</t>
  </si>
  <si>
    <t>智能集成家居新型环保装饰材料产业集群项目：概算总投资10亿元。一期投资4亿元，建设周期2年，主要利用现有30000㎡标准厂房，建设环保集成墙面、集成吊顶、集成地板、精巧饰线、高性能膜材料等装饰材料生产线；二期投资6亿元，征地100亩，建设周期3年，建设亿嘉利智能环保集成墙饰系列生产线。</t>
  </si>
  <si>
    <t>四川农健农业开发有限公司</t>
  </si>
  <si>
    <t>木本油料精深加工项目：总投资1.7亿元，新建年产1万吨木本油料精深加工生产线。项目计划分两期实施，一期投资5000万元，计划2019 年4月至2020年4月完成项目一期投资，建设年产3000吨木本油料生产线；二期投资1.2亿元，计划2021 年4月至2023年4月完成项目二期投资（原料林达5-10万亩），新上年产7000吨木本油料橄榄、核桃、山桐子精深加工生产线。</t>
  </si>
  <si>
    <t>四川力烽科技有限公司</t>
  </si>
  <si>
    <t>智能轻钢集成装配式房屋结构件生产项目：总投资1.2亿元，新建年产20000㎡的智能轻钢集成装配式房屋结构件生产线。项目建设周期2年，计划2019年4月开工建设，2021年4月底前全部建成投产。项目总投资1.2亿元，全部建成投产后可实现年产值4000万元以上，投产当年上缴税金不低于150万元，提供就业岗位80余个。</t>
  </si>
  <si>
    <t>汕头市东方科技有限公司</t>
  </si>
  <si>
    <t>年产3亿罐高品质铝质气雾罐生产基地建设项目：总投资11.68亿元，本项目建设周期18个月，计划2019年5月开工建设，2020年11月底建成投产。本项目全部建成投产后，预计可实现年产值16亿元以上，可实现年税收0.2亿元以上，解决就业约300人。</t>
  </si>
  <si>
    <t>上海力精实业有限公司</t>
  </si>
  <si>
    <t>化妆品原料研发项目：项目总投资5000万元，租用盘龙医药工业园广元鹏欣粮油有限公司厂房约1000平米，主要从事化妆品原料研发项目。项目建设周期6个月，可实现年销售收入2000万元，年税收100万元，提供就业岗位20余人。</t>
  </si>
  <si>
    <t xml:space="preserve">                     单位：个，亿元</t>
  </si>
  <si>
    <t>县区</t>
  </si>
  <si>
    <t>工业项目及投资</t>
  </si>
  <si>
    <t>技术改造项目及投资</t>
  </si>
  <si>
    <t>项目个数</t>
  </si>
  <si>
    <t>投资总额</t>
  </si>
  <si>
    <t>2019年计划完成投资</t>
  </si>
  <si>
    <t>●◆</t>
    <phoneticPr fontId="9" type="noConversion"/>
  </si>
  <si>
    <t>321个</t>
    <phoneticPr fontId="9" type="noConversion"/>
  </si>
  <si>
    <t xml:space="preserve">备注：1.竣工项目96个，  页；在建项目28个，  页；新开工项目147个， 页；储备项目50个， 页。  </t>
    <phoneticPr fontId="9" type="noConversion"/>
  </si>
  <si>
    <t xml:space="preserve">      2.带“●”符号项目为省政府重点项目，共计9个；带“▲”符号项目为省经信厅重点工业及技改项目，共计16个，带“◆”符号项目为市政府重点项目，共计56个。</t>
    <phoneticPr fontId="9"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</si>
</sst>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_ "/>
    <numFmt numFmtId="177" formatCode="_ \¥* #,##0.00_ ;_ \¥* \-#,##0.00_ ;_ \¥* &quot;-&quot;??_ ;_ @_ "/>
    <numFmt numFmtId="178" formatCode="0.0"/>
    <numFmt numFmtId="179" formatCode="0.00_ "/>
    <numFmt numFmtId="180" formatCode="0_);[Red]\(0\)"/>
    <numFmt numFmtId="181" formatCode="0.00_);[Red]\(0.00\)"/>
    <numFmt numFmtId="182" formatCode="0.00_);\(0.00\)"/>
  </numFmts>
  <fonts count="36">
    <font>
      <sz val="11"/>
      <color theme="1"/>
      <name val="宋体"/>
      <charset val="134"/>
      <scheme val="minor"/>
    </font>
    <font>
      <sz val="11"/>
      <name val="黑体"/>
      <family val="3"/>
      <charset val="134"/>
    </font>
    <font>
      <sz val="11"/>
      <name val="宋体"/>
      <family val="3"/>
      <charset val="134"/>
      <scheme val="minor"/>
    </font>
    <font>
      <sz val="22"/>
      <name val="方正小标宋简体"/>
      <charset val="134"/>
    </font>
    <font>
      <sz val="10"/>
      <color theme="1"/>
      <name val="宋体"/>
      <family val="3"/>
      <charset val="134"/>
      <scheme val="minor"/>
    </font>
    <font>
      <sz val="10"/>
      <color rgb="FFFF0000"/>
      <name val="宋体"/>
      <family val="3"/>
      <charset val="134"/>
    </font>
    <font>
      <sz val="10"/>
      <color rgb="FFFF0000"/>
      <name val="宋体"/>
      <family val="3"/>
      <charset val="134"/>
      <scheme val="minor"/>
    </font>
    <font>
      <sz val="10"/>
      <name val="宋体"/>
      <family val="3"/>
      <charset val="134"/>
      <scheme val="minor"/>
    </font>
    <font>
      <b/>
      <sz val="10"/>
      <color theme="1"/>
      <name val="宋体"/>
      <family val="3"/>
      <charset val="134"/>
      <scheme val="minor"/>
    </font>
    <font>
      <sz val="9"/>
      <name val="宋体"/>
      <family val="3"/>
      <charset val="134"/>
      <scheme val="minor"/>
    </font>
    <font>
      <sz val="20"/>
      <name val="方正小标宋简体"/>
      <charset val="134"/>
    </font>
    <font>
      <b/>
      <sz val="10"/>
      <name val="宋体"/>
      <family val="3"/>
      <charset val="134"/>
      <scheme val="minor"/>
    </font>
    <font>
      <sz val="10"/>
      <name val="宋体"/>
      <family val="3"/>
      <charset val="134"/>
    </font>
    <font>
      <sz val="10"/>
      <color rgb="FF333333"/>
      <name val="宋体"/>
      <family val="3"/>
      <charset val="134"/>
      <scheme val="minor"/>
    </font>
    <font>
      <sz val="10"/>
      <color rgb="FF444444"/>
      <name val="宋体"/>
      <family val="3"/>
      <charset val="134"/>
      <scheme val="minor"/>
    </font>
    <font>
      <sz val="9"/>
      <color theme="1"/>
      <name val="宋体"/>
      <family val="3"/>
      <charset val="134"/>
    </font>
    <font>
      <sz val="9"/>
      <color theme="1"/>
      <name val="宋体"/>
      <family val="3"/>
      <charset val="134"/>
      <scheme val="minor"/>
    </font>
    <font>
      <sz val="9"/>
      <name val="宋体"/>
      <family val="3"/>
      <charset val="134"/>
    </font>
    <font>
      <sz val="9"/>
      <color indexed="8"/>
      <name val="宋体"/>
      <family val="3"/>
      <charset val="134"/>
    </font>
    <font>
      <sz val="9"/>
      <name val="宋体"/>
      <family val="3"/>
      <charset val="134"/>
      <scheme val="minor"/>
    </font>
    <font>
      <sz val="9"/>
      <name val="宋体"/>
      <family val="3"/>
      <charset val="134"/>
    </font>
    <font>
      <sz val="10"/>
      <name val="宋体"/>
      <family val="3"/>
      <charset val="134"/>
      <scheme val="minor"/>
    </font>
    <font>
      <sz val="9"/>
      <color theme="1"/>
      <name val="宋体"/>
      <family val="3"/>
      <charset val="134"/>
      <scheme val="minor"/>
    </font>
    <font>
      <sz val="10"/>
      <color theme="1"/>
      <name val="宋体"/>
      <family val="3"/>
      <charset val="134"/>
    </font>
    <font>
      <sz val="10"/>
      <name val="Times New Roman"/>
      <family val="1"/>
    </font>
    <font>
      <sz val="10"/>
      <color theme="1"/>
      <name val="Times New Roman"/>
      <family val="1"/>
    </font>
    <font>
      <sz val="9"/>
      <color indexed="8"/>
      <name val="宋体"/>
      <family val="3"/>
      <charset val="134"/>
    </font>
    <font>
      <sz val="9"/>
      <color theme="1"/>
      <name val="宋体"/>
      <family val="3"/>
      <charset val="134"/>
    </font>
    <font>
      <sz val="9"/>
      <name val="Arial"/>
      <family val="2"/>
    </font>
    <font>
      <sz val="9"/>
      <color rgb="FF000000"/>
      <name val="宋体"/>
      <family val="3"/>
      <charset val="134"/>
    </font>
    <font>
      <sz val="11"/>
      <color rgb="FF000000"/>
      <name val="宋体"/>
      <family val="3"/>
      <charset val="134"/>
    </font>
    <font>
      <sz val="11"/>
      <color theme="1"/>
      <name val="宋体"/>
      <family val="3"/>
      <charset val="134"/>
      <scheme val="minor"/>
    </font>
    <font>
      <sz val="12"/>
      <name val="宋体"/>
      <family val="3"/>
      <charset val="134"/>
    </font>
    <font>
      <sz val="11"/>
      <color theme="1"/>
      <name val="宋体"/>
      <family val="3"/>
      <charset val="134"/>
      <scheme val="minor"/>
    </font>
    <font>
      <sz val="11"/>
      <color indexed="8"/>
      <name val="宋体"/>
      <family val="3"/>
      <charset val="134"/>
    </font>
    <font>
      <sz val="10"/>
      <name val="Helv"/>
      <family val="2"/>
    </font>
  </fonts>
  <fills count="4">
    <fill>
      <patternFill patternType="none"/>
    </fill>
    <fill>
      <patternFill patternType="gray125"/>
    </fill>
    <fill>
      <patternFill patternType="solid">
        <fgColor theme="0"/>
        <bgColor indexed="64"/>
      </patternFill>
    </fill>
    <fill>
      <patternFill patternType="solid">
        <fgColor rgb="FFFFFFFF"/>
        <bgColor indexed="64"/>
      </patternFill>
    </fill>
  </fills>
  <borders count="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style="thin">
        <color auto="1"/>
      </top>
      <bottom/>
      <diagonal/>
    </border>
    <border>
      <left/>
      <right style="thin">
        <color auto="1"/>
      </right>
      <top style="thin">
        <color auto="1"/>
      </top>
      <bottom style="thin">
        <color auto="1"/>
      </bottom>
      <diagonal/>
    </border>
  </borders>
  <cellStyleXfs count="12">
    <xf numFmtId="0" fontId="0" fillId="0" borderId="0">
      <alignment vertical="center"/>
    </xf>
    <xf numFmtId="177" fontId="31" fillId="0" borderId="0" applyFont="0" applyFill="0" applyBorder="0" applyAlignment="0" applyProtection="0">
      <alignment vertical="center"/>
    </xf>
    <xf numFmtId="0" fontId="31" fillId="0" borderId="0">
      <alignment vertical="center"/>
    </xf>
    <xf numFmtId="0" fontId="32" fillId="0" borderId="0">
      <alignment vertical="center"/>
    </xf>
    <xf numFmtId="0" fontId="34" fillId="0" borderId="0">
      <alignment vertical="center"/>
    </xf>
    <xf numFmtId="0" fontId="31" fillId="0" borderId="0">
      <alignment vertical="center"/>
    </xf>
    <xf numFmtId="0" fontId="32" fillId="0" borderId="0"/>
    <xf numFmtId="0" fontId="33" fillId="0" borderId="0">
      <alignment vertical="center"/>
    </xf>
    <xf numFmtId="0" fontId="31" fillId="0" borderId="0">
      <alignment vertical="center"/>
    </xf>
    <xf numFmtId="0" fontId="34" fillId="0" borderId="0" applyProtection="0">
      <alignment vertical="center"/>
    </xf>
    <xf numFmtId="0" fontId="35" fillId="0" borderId="0"/>
    <xf numFmtId="0" fontId="35" fillId="0" borderId="0"/>
  </cellStyleXfs>
  <cellXfs count="187">
    <xf numFmtId="0" fontId="0" fillId="0" borderId="0" xfId="0">
      <alignment vertical="center"/>
    </xf>
    <xf numFmtId="0" fontId="1" fillId="0" borderId="0" xfId="0" applyFont="1">
      <alignment vertical="center"/>
    </xf>
    <xf numFmtId="0" fontId="1" fillId="0" borderId="0" xfId="0" applyFont="1" applyBorder="1">
      <alignment vertical="center"/>
    </xf>
    <xf numFmtId="0" fontId="2" fillId="0" borderId="0" xfId="0" applyFont="1">
      <alignment vertical="center"/>
    </xf>
    <xf numFmtId="0" fontId="2" fillId="0" borderId="0" xfId="0" applyFont="1" applyAlignment="1">
      <alignment horizontal="center" vertical="center" wrapText="1"/>
    </xf>
    <xf numFmtId="0" fontId="1" fillId="0" borderId="3" xfId="0" applyFont="1" applyBorder="1" applyAlignment="1">
      <alignment horizontal="center" vertical="center" wrapText="1"/>
    </xf>
    <xf numFmtId="178" fontId="1" fillId="0" borderId="3"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4" fillId="0" borderId="0" xfId="0" applyFont="1" applyFill="1" applyAlignment="1">
      <alignment horizontal="center" vertical="center" wrapText="1"/>
    </xf>
    <xf numFmtId="0" fontId="5" fillId="0" borderId="0" xfId="0" applyFont="1" applyFill="1" applyAlignment="1">
      <alignment vertical="center" wrapText="1"/>
    </xf>
    <xf numFmtId="0" fontId="5" fillId="0" borderId="0" xfId="0" applyFont="1" applyAlignment="1">
      <alignment vertical="center" wrapText="1"/>
    </xf>
    <xf numFmtId="0" fontId="4" fillId="0" borderId="0" xfId="0" applyFont="1" applyAlignment="1">
      <alignment vertical="center" wrapText="1"/>
    </xf>
    <xf numFmtId="0" fontId="6" fillId="0" borderId="0" xfId="0" applyFont="1" applyAlignment="1">
      <alignment vertical="center" wrapText="1"/>
    </xf>
    <xf numFmtId="0" fontId="4" fillId="0" borderId="0" xfId="0" applyFont="1" applyFill="1" applyAlignment="1">
      <alignment vertical="center" wrapText="1"/>
    </xf>
    <xf numFmtId="0" fontId="7" fillId="0" borderId="0" xfId="0" applyFont="1" applyFill="1" applyAlignment="1">
      <alignment vertical="center" wrapText="1"/>
    </xf>
    <xf numFmtId="0" fontId="8" fillId="0" borderId="0" xfId="0" applyFont="1" applyFill="1" applyAlignment="1">
      <alignment horizontal="center" vertical="center" wrapText="1"/>
    </xf>
    <xf numFmtId="0" fontId="9" fillId="2" borderId="0" xfId="0" applyFont="1" applyFill="1" applyAlignment="1">
      <alignment vertical="center"/>
    </xf>
    <xf numFmtId="0" fontId="0" fillId="0" borderId="0" xfId="0" applyFill="1">
      <alignment vertical="center"/>
    </xf>
    <xf numFmtId="178" fontId="0" fillId="0" borderId="0" xfId="0" applyNumberFormat="1" applyFill="1">
      <alignment vertical="center"/>
    </xf>
    <xf numFmtId="0" fontId="7" fillId="0" borderId="0" xfId="0" applyFont="1" applyAlignment="1">
      <alignment vertical="center" wrapText="1"/>
    </xf>
    <xf numFmtId="0" fontId="9" fillId="2" borderId="0" xfId="0" applyFont="1" applyFill="1" applyBorder="1" applyAlignment="1">
      <alignment horizontal="center" vertical="center" wrapText="1"/>
    </xf>
    <xf numFmtId="0" fontId="9" fillId="2" borderId="0" xfId="0" applyFont="1" applyFill="1" applyBorder="1" applyAlignment="1">
      <alignment vertical="center"/>
    </xf>
    <xf numFmtId="0" fontId="6" fillId="0" borderId="0" xfId="0" applyFont="1" applyFill="1" applyAlignment="1">
      <alignment vertical="center" wrapText="1"/>
    </xf>
    <xf numFmtId="0" fontId="4" fillId="0" borderId="0" xfId="0" applyFont="1" applyFill="1" applyAlignment="1">
      <alignment vertical="center" wrapText="1"/>
    </xf>
    <xf numFmtId="0" fontId="7" fillId="0" borderId="0" xfId="0" applyFont="1" applyFill="1" applyAlignment="1">
      <alignment horizontal="center" vertical="center" wrapText="1"/>
    </xf>
    <xf numFmtId="0" fontId="11" fillId="0" borderId="3" xfId="0" applyFont="1" applyFill="1" applyBorder="1" applyAlignment="1">
      <alignment horizontal="center" vertical="center" wrapText="1"/>
    </xf>
    <xf numFmtId="1" fontId="11" fillId="0" borderId="3" xfId="0" applyNumberFormat="1"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3" xfId="0" applyFont="1" applyFill="1" applyBorder="1" applyAlignment="1">
      <alignment horizontal="left" vertical="center" wrapText="1"/>
    </xf>
    <xf numFmtId="1" fontId="12" fillId="0" borderId="3" xfId="0" applyNumberFormat="1" applyFont="1" applyFill="1" applyBorder="1" applyAlignment="1">
      <alignment horizontal="center" vertical="center"/>
    </xf>
    <xf numFmtId="1" fontId="12" fillId="0" borderId="3" xfId="0" applyNumberFormat="1" applyFont="1" applyFill="1" applyBorder="1" applyAlignment="1">
      <alignment horizontal="center" vertical="center" wrapText="1"/>
    </xf>
    <xf numFmtId="176" fontId="12" fillId="0" borderId="3" xfId="0" applyNumberFormat="1" applyFont="1" applyFill="1" applyBorder="1" applyAlignment="1">
      <alignment horizontal="left" vertical="center" wrapText="1"/>
    </xf>
    <xf numFmtId="0" fontId="12" fillId="0" borderId="3" xfId="0" applyFont="1" applyBorder="1" applyAlignment="1">
      <alignment horizontal="center" vertical="center" wrapText="1"/>
    </xf>
    <xf numFmtId="0" fontId="12" fillId="0" borderId="3" xfId="0" applyFont="1" applyBorder="1" applyAlignment="1">
      <alignment vertical="center" wrapText="1"/>
    </xf>
    <xf numFmtId="1" fontId="12" fillId="0" borderId="3" xfId="0" applyNumberFormat="1" applyFont="1" applyBorder="1" applyAlignment="1">
      <alignment horizontal="center" vertical="center" wrapText="1"/>
    </xf>
    <xf numFmtId="0" fontId="7" fillId="0" borderId="3" xfId="10" applyNumberFormat="1"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NumberFormat="1" applyFont="1" applyFill="1" applyBorder="1" applyAlignment="1">
      <alignment horizontal="left" vertical="center" wrapText="1"/>
    </xf>
    <xf numFmtId="0" fontId="13" fillId="0" borderId="3" xfId="0" applyFont="1" applyFill="1" applyBorder="1" applyAlignment="1">
      <alignment horizontal="center" vertical="center"/>
    </xf>
    <xf numFmtId="0" fontId="7" fillId="0" borderId="3" xfId="0" applyNumberFormat="1" applyFont="1" applyFill="1" applyBorder="1" applyAlignment="1">
      <alignment horizontal="center" vertical="center" wrapText="1"/>
    </xf>
    <xf numFmtId="0" fontId="7" fillId="0" borderId="3" xfId="0" applyFont="1" applyFill="1" applyBorder="1" applyAlignment="1">
      <alignment horizontal="left" vertical="center" wrapText="1"/>
    </xf>
    <xf numFmtId="0" fontId="13" fillId="0" borderId="0"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1" applyNumberFormat="1" applyFont="1" applyFill="1" applyBorder="1" applyAlignment="1">
      <alignment horizontal="center" vertical="center" wrapText="1"/>
    </xf>
    <xf numFmtId="0" fontId="14" fillId="0" borderId="3" xfId="0" applyFont="1" applyFill="1" applyBorder="1" applyAlignment="1">
      <alignment horizontal="center" vertical="center"/>
    </xf>
    <xf numFmtId="0" fontId="14" fillId="0" borderId="3" xfId="0" applyFont="1" applyFill="1" applyBorder="1" applyAlignment="1">
      <alignment horizontal="center" vertical="center" wrapText="1"/>
    </xf>
    <xf numFmtId="0" fontId="7" fillId="0" borderId="3" xfId="0" applyFont="1" applyBorder="1" applyAlignment="1">
      <alignment vertical="center" wrapText="1"/>
    </xf>
    <xf numFmtId="0" fontId="7" fillId="0" borderId="3" xfId="0" applyFont="1" applyBorder="1" applyAlignment="1">
      <alignment horizontal="center" vertical="center" wrapText="1"/>
    </xf>
    <xf numFmtId="1" fontId="7" fillId="0" borderId="3" xfId="0" applyNumberFormat="1" applyFont="1" applyBorder="1" applyAlignment="1">
      <alignment horizontal="center" vertical="center" wrapText="1"/>
    </xf>
    <xf numFmtId="0" fontId="7" fillId="0" borderId="3" xfId="0" applyFont="1" applyFill="1" applyBorder="1" applyAlignment="1">
      <alignment vertical="center" wrapText="1"/>
    </xf>
    <xf numFmtId="1" fontId="7" fillId="0" borderId="3" xfId="0" applyNumberFormat="1" applyFont="1" applyFill="1" applyBorder="1" applyAlignment="1">
      <alignment horizontal="center" vertical="center" wrapText="1"/>
    </xf>
    <xf numFmtId="0" fontId="7" fillId="0" borderId="3" xfId="4" applyFont="1" applyFill="1" applyBorder="1" applyAlignment="1">
      <alignment horizontal="center" vertical="center" wrapText="1"/>
    </xf>
    <xf numFmtId="0" fontId="9" fillId="0" borderId="3" xfId="0" applyFont="1" applyFill="1" applyBorder="1" applyAlignment="1">
      <alignment vertical="center" wrapText="1"/>
    </xf>
    <xf numFmtId="0" fontId="9" fillId="0" borderId="3" xfId="0" applyFont="1" applyFill="1" applyBorder="1" applyAlignment="1">
      <alignment horizontal="center" vertical="center" wrapText="1"/>
    </xf>
    <xf numFmtId="1" fontId="9" fillId="0" borderId="3" xfId="0" applyNumberFormat="1" applyFont="1" applyFill="1" applyBorder="1" applyAlignment="1">
      <alignment horizontal="center" vertical="center" wrapText="1"/>
    </xf>
    <xf numFmtId="0" fontId="9" fillId="0" borderId="3" xfId="0" applyFont="1" applyBorder="1" applyAlignment="1">
      <alignment vertical="center" wrapText="1"/>
    </xf>
    <xf numFmtId="0" fontId="9" fillId="0" borderId="3" xfId="0" applyFont="1" applyBorder="1" applyAlignment="1">
      <alignment horizontal="center" vertical="center" wrapText="1"/>
    </xf>
    <xf numFmtId="1" fontId="9" fillId="0" borderId="3" xfId="0" applyNumberFormat="1" applyFont="1" applyBorder="1" applyAlignment="1">
      <alignment horizontal="center" vertical="center" wrapText="1"/>
    </xf>
    <xf numFmtId="0" fontId="15" fillId="0" borderId="3" xfId="0" applyFont="1" applyFill="1" applyBorder="1" applyAlignment="1">
      <alignment vertical="center" wrapText="1"/>
    </xf>
    <xf numFmtId="0" fontId="16" fillId="0" borderId="3" xfId="0" applyFont="1" applyBorder="1" applyAlignment="1">
      <alignment horizontal="center" vertical="center"/>
    </xf>
    <xf numFmtId="0" fontId="15" fillId="0" borderId="3" xfId="0" applyFont="1" applyFill="1" applyBorder="1" applyAlignment="1">
      <alignment horizontal="center" vertical="center" wrapText="1"/>
    </xf>
    <xf numFmtId="176" fontId="17" fillId="2" borderId="3" xfId="5" applyNumberFormat="1" applyFont="1" applyFill="1" applyBorder="1" applyAlignment="1">
      <alignment horizontal="center" vertical="center" wrapText="1"/>
    </xf>
    <xf numFmtId="0" fontId="18" fillId="3" borderId="3" xfId="0" applyNumberFormat="1" applyFont="1" applyFill="1" applyBorder="1" applyAlignment="1">
      <alignment horizontal="left" vertical="center" wrapText="1"/>
    </xf>
    <xf numFmtId="0" fontId="16" fillId="3" borderId="3" xfId="0" applyFont="1" applyFill="1" applyBorder="1" applyAlignment="1">
      <alignment horizontal="center" vertical="center"/>
    </xf>
    <xf numFmtId="0" fontId="17" fillId="3" borderId="3" xfId="0" applyNumberFormat="1" applyFont="1" applyFill="1" applyBorder="1" applyAlignment="1">
      <alignment horizontal="center" vertical="center" wrapText="1"/>
    </xf>
    <xf numFmtId="0" fontId="17" fillId="2" borderId="3" xfId="0" applyFont="1" applyFill="1" applyBorder="1" applyAlignment="1">
      <alignment horizontal="center" vertical="center" wrapText="1"/>
    </xf>
    <xf numFmtId="0" fontId="15" fillId="3" borderId="3" xfId="0" applyFont="1" applyFill="1" applyBorder="1" applyAlignment="1">
      <alignment horizontal="center" vertical="center" wrapText="1"/>
    </xf>
    <xf numFmtId="0" fontId="18" fillId="3" borderId="2" xfId="0" applyNumberFormat="1" applyFont="1" applyFill="1" applyBorder="1" applyAlignment="1">
      <alignment horizontal="left" vertical="center" wrapText="1"/>
    </xf>
    <xf numFmtId="0" fontId="16" fillId="3" borderId="0" xfId="0" applyFont="1" applyFill="1" applyBorder="1" applyAlignment="1">
      <alignment horizontal="center" vertical="center"/>
    </xf>
    <xf numFmtId="0" fontId="17" fillId="3" borderId="2" xfId="0" applyNumberFormat="1" applyFont="1" applyFill="1" applyBorder="1" applyAlignment="1">
      <alignment horizontal="center" vertical="center" wrapText="1"/>
    </xf>
    <xf numFmtId="0" fontId="19" fillId="3" borderId="3" xfId="0" applyFont="1" applyFill="1" applyBorder="1" applyAlignment="1">
      <alignment vertical="center" wrapText="1"/>
    </xf>
    <xf numFmtId="0" fontId="16" fillId="3" borderId="3" xfId="0" applyFont="1" applyFill="1" applyBorder="1" applyAlignment="1">
      <alignment vertical="center" wrapText="1"/>
    </xf>
    <xf numFmtId="0" fontId="18" fillId="0" borderId="3" xfId="0" applyNumberFormat="1" applyFont="1" applyFill="1" applyBorder="1" applyAlignment="1">
      <alignment horizontal="left" vertical="center" wrapText="1"/>
    </xf>
    <xf numFmtId="0" fontId="17" fillId="0" borderId="3" xfId="0" applyNumberFormat="1" applyFont="1" applyFill="1" applyBorder="1" applyAlignment="1">
      <alignment horizontal="center" vertical="center" wrapText="1"/>
    </xf>
    <xf numFmtId="0" fontId="18" fillId="2" borderId="3" xfId="0" applyNumberFormat="1" applyFont="1" applyFill="1" applyBorder="1" applyAlignment="1">
      <alignment horizontal="left" vertical="center" wrapText="1"/>
    </xf>
    <xf numFmtId="0" fontId="7" fillId="0" borderId="3" xfId="0" applyFont="1" applyFill="1" applyBorder="1" applyAlignment="1">
      <alignment vertical="center" wrapText="1"/>
    </xf>
    <xf numFmtId="0" fontId="7" fillId="0" borderId="3" xfId="0" applyFont="1" applyFill="1" applyBorder="1" applyAlignment="1">
      <alignment horizontal="center" vertical="center" wrapText="1"/>
    </xf>
    <xf numFmtId="1" fontId="7" fillId="0" borderId="3" xfId="0" applyNumberFormat="1" applyFont="1" applyFill="1" applyBorder="1" applyAlignment="1">
      <alignment horizontal="center" vertical="center" wrapText="1"/>
    </xf>
    <xf numFmtId="1" fontId="20" fillId="0" borderId="3" xfId="0" applyNumberFormat="1" applyFont="1" applyFill="1" applyBorder="1" applyAlignment="1">
      <alignment horizontal="center" vertical="center" wrapText="1"/>
    </xf>
    <xf numFmtId="1" fontId="20" fillId="0" borderId="3" xfId="0" applyNumberFormat="1" applyFont="1" applyFill="1" applyBorder="1" applyAlignment="1">
      <alignment horizontal="center" vertical="center"/>
    </xf>
    <xf numFmtId="0" fontId="21" fillId="0" borderId="3" xfId="0" applyFont="1" applyBorder="1" applyAlignment="1">
      <alignment vertical="center" wrapText="1"/>
    </xf>
    <xf numFmtId="0" fontId="21" fillId="0" borderId="3" xfId="0" applyFont="1" applyBorder="1" applyAlignment="1">
      <alignment horizontal="center" vertical="center" wrapText="1"/>
    </xf>
    <xf numFmtId="1" fontId="21" fillId="0" borderId="3" xfId="0" applyNumberFormat="1" applyFont="1" applyBorder="1" applyAlignment="1">
      <alignment horizontal="center" vertical="center" wrapText="1"/>
    </xf>
    <xf numFmtId="0" fontId="21" fillId="0" borderId="3" xfId="0" applyFont="1" applyFill="1" applyBorder="1" applyAlignment="1">
      <alignment vertical="center" wrapText="1"/>
    </xf>
    <xf numFmtId="0" fontId="21" fillId="0" borderId="3" xfId="0" applyFont="1" applyFill="1" applyBorder="1" applyAlignment="1">
      <alignment horizontal="center" vertical="center" wrapText="1"/>
    </xf>
    <xf numFmtId="1" fontId="21" fillId="0" borderId="3"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wrapText="1"/>
    </xf>
    <xf numFmtId="49" fontId="12" fillId="0" borderId="3" xfId="0" applyNumberFormat="1" applyFont="1" applyFill="1" applyBorder="1" applyAlignment="1">
      <alignment horizontal="center" vertical="center"/>
    </xf>
    <xf numFmtId="0" fontId="12" fillId="0" borderId="3" xfId="0" applyFont="1" applyFill="1" applyBorder="1" applyAlignment="1">
      <alignment horizontal="center" vertical="center"/>
    </xf>
    <xf numFmtId="49" fontId="12" fillId="0" borderId="3" xfId="0" applyNumberFormat="1" applyFont="1" applyBorder="1" applyAlignment="1">
      <alignment horizontal="center" vertical="center" wrapText="1"/>
    </xf>
    <xf numFmtId="179" fontId="7" fillId="0" borderId="3" xfId="0" applyNumberFormat="1" applyFont="1" applyFill="1" applyBorder="1" applyAlignment="1">
      <alignment horizontal="center" vertical="center" wrapText="1"/>
    </xf>
    <xf numFmtId="179" fontId="7" fillId="0" borderId="3" xfId="1" applyNumberFormat="1" applyFont="1" applyFill="1" applyBorder="1" applyAlignment="1">
      <alignment horizontal="center" vertical="center" wrapText="1"/>
    </xf>
    <xf numFmtId="49" fontId="7" fillId="0" borderId="3" xfId="0" applyNumberFormat="1" applyFont="1" applyFill="1" applyBorder="1" applyAlignment="1">
      <alignment horizontal="center" vertical="center" wrapText="1"/>
    </xf>
    <xf numFmtId="49" fontId="7" fillId="0" borderId="3" xfId="1" applyNumberFormat="1" applyFont="1" applyFill="1" applyBorder="1" applyAlignment="1">
      <alignment horizontal="center" vertical="center" wrapText="1"/>
    </xf>
    <xf numFmtId="2" fontId="7" fillId="0" borderId="3" xfId="0" applyNumberFormat="1" applyFont="1" applyBorder="1" applyAlignment="1">
      <alignment horizontal="center" vertical="center" wrapText="1"/>
    </xf>
    <xf numFmtId="0" fontId="7" fillId="0" borderId="3" xfId="9" applyFont="1" applyFill="1" applyBorder="1" applyAlignment="1" applyProtection="1">
      <alignment horizontal="center" vertical="center" wrapText="1"/>
    </xf>
    <xf numFmtId="179" fontId="9" fillId="0" borderId="3" xfId="0" applyNumberFormat="1" applyFont="1" applyFill="1" applyBorder="1" applyAlignment="1">
      <alignment horizontal="center" vertical="center" wrapText="1"/>
    </xf>
    <xf numFmtId="179" fontId="9" fillId="0" borderId="3" xfId="0" applyNumberFormat="1" applyFont="1" applyBorder="1" applyAlignment="1">
      <alignment horizontal="center" vertical="center" wrapText="1"/>
    </xf>
    <xf numFmtId="0" fontId="21" fillId="2" borderId="3" xfId="0" applyFont="1" applyFill="1" applyBorder="1" applyAlignment="1">
      <alignment horizontal="center" vertical="center" wrapText="1"/>
    </xf>
    <xf numFmtId="0" fontId="15" fillId="3" borderId="3" xfId="0" applyFont="1" applyFill="1" applyBorder="1" applyAlignment="1">
      <alignment horizontal="center" vertical="center"/>
    </xf>
    <xf numFmtId="0" fontId="15" fillId="3" borderId="2" xfId="0" applyFont="1" applyFill="1" applyBorder="1" applyAlignment="1">
      <alignment horizontal="center" vertical="center"/>
    </xf>
    <xf numFmtId="0" fontId="15" fillId="0" borderId="3" xfId="0" applyFont="1" applyFill="1" applyBorder="1" applyAlignment="1">
      <alignment horizontal="center" vertical="center"/>
    </xf>
    <xf numFmtId="179" fontId="15" fillId="0" borderId="3" xfId="0" applyNumberFormat="1" applyFont="1" applyFill="1" applyBorder="1" applyAlignment="1">
      <alignment horizontal="center" vertical="center"/>
    </xf>
    <xf numFmtId="0" fontId="16" fillId="2" borderId="3" xfId="0" applyFont="1" applyFill="1" applyBorder="1" applyAlignment="1">
      <alignment horizontal="center" vertical="center"/>
    </xf>
    <xf numFmtId="2" fontId="21" fillId="0" borderId="3" xfId="0" applyNumberFormat="1" applyFont="1" applyBorder="1" applyAlignment="1">
      <alignment horizontal="center" vertical="center" wrapText="1"/>
    </xf>
    <xf numFmtId="0" fontId="21" fillId="0" borderId="3" xfId="0" applyFont="1" applyFill="1" applyBorder="1" applyAlignment="1">
      <alignment vertical="center" wrapText="1"/>
    </xf>
    <xf numFmtId="0" fontId="21" fillId="0" borderId="3" xfId="0" applyFont="1" applyFill="1" applyBorder="1" applyAlignment="1">
      <alignment horizontal="center" vertical="center" wrapText="1"/>
    </xf>
    <xf numFmtId="1" fontId="21" fillId="0" borderId="3" xfId="0" applyNumberFormat="1" applyFont="1" applyFill="1" applyBorder="1" applyAlignment="1">
      <alignment horizontal="center" vertical="center" wrapText="1"/>
    </xf>
    <xf numFmtId="0" fontId="4" fillId="0" borderId="3" xfId="0" applyFont="1" applyFill="1" applyBorder="1" applyAlignment="1">
      <alignment horizontal="center" vertical="center" wrapText="1"/>
    </xf>
    <xf numFmtId="180" fontId="12" fillId="0" borderId="3" xfId="6" applyNumberFormat="1" applyFont="1" applyFill="1" applyBorder="1" applyAlignment="1">
      <alignment horizontal="center" vertical="center" wrapText="1"/>
    </xf>
    <xf numFmtId="0" fontId="4" fillId="0" borderId="3" xfId="0" applyFont="1" applyFill="1" applyBorder="1" applyAlignment="1">
      <alignment vertical="center" wrapText="1"/>
    </xf>
    <xf numFmtId="0" fontId="12" fillId="0" borderId="3" xfId="9" applyNumberFormat="1" applyFont="1" applyFill="1" applyBorder="1" applyAlignment="1" applyProtection="1">
      <alignment horizontal="center" vertical="center" wrapText="1"/>
    </xf>
    <xf numFmtId="180" fontId="7" fillId="0" borderId="3" xfId="0" applyNumberFormat="1" applyFont="1" applyFill="1" applyBorder="1" applyAlignment="1">
      <alignment horizontal="center" vertical="center" wrapText="1"/>
    </xf>
    <xf numFmtId="180" fontId="7" fillId="0" borderId="3" xfId="0" applyNumberFormat="1" applyFont="1" applyFill="1" applyBorder="1" applyAlignment="1">
      <alignment horizontal="left" vertical="center" wrapText="1"/>
    </xf>
    <xf numFmtId="0" fontId="20" fillId="2" borderId="3" xfId="0" applyNumberFormat="1" applyFont="1" applyFill="1" applyBorder="1" applyAlignment="1">
      <alignment horizontal="center" vertical="center" wrapText="1"/>
    </xf>
    <xf numFmtId="0" fontId="20" fillId="2" borderId="3" xfId="0" applyNumberFormat="1" applyFont="1" applyFill="1" applyBorder="1" applyAlignment="1">
      <alignment horizontal="left" vertical="center" wrapText="1"/>
    </xf>
    <xf numFmtId="0" fontId="20" fillId="2" borderId="3" xfId="10" applyNumberFormat="1" applyFont="1" applyFill="1" applyBorder="1" applyAlignment="1">
      <alignment horizontal="center" vertical="center" wrapText="1"/>
    </xf>
    <xf numFmtId="181" fontId="4" fillId="0" borderId="3" xfId="0" applyNumberFormat="1" applyFont="1" applyFill="1" applyBorder="1" applyAlignment="1">
      <alignment horizontal="center" vertical="center" wrapText="1"/>
    </xf>
    <xf numFmtId="0" fontId="7" fillId="0" borderId="3" xfId="11" applyFont="1" applyFill="1" applyBorder="1" applyAlignment="1">
      <alignment horizontal="center" vertical="center" wrapText="1"/>
    </xf>
    <xf numFmtId="0" fontId="12" fillId="2" borderId="3" xfId="0" applyFont="1" applyFill="1" applyBorder="1" applyAlignment="1">
      <alignment horizontal="center" vertical="center" wrapText="1"/>
    </xf>
    <xf numFmtId="0" fontId="22" fillId="0" borderId="0" xfId="0" applyFont="1" applyAlignment="1">
      <alignment vertical="center" wrapText="1"/>
    </xf>
    <xf numFmtId="1" fontId="4" fillId="0" borderId="0" xfId="0" applyNumberFormat="1" applyFont="1" applyFill="1" applyAlignment="1">
      <alignment vertical="center" wrapText="1"/>
    </xf>
    <xf numFmtId="49" fontId="20" fillId="0" borderId="3" xfId="0" applyNumberFormat="1" applyFont="1" applyFill="1" applyBorder="1">
      <alignment vertical="center"/>
    </xf>
    <xf numFmtId="176" fontId="12" fillId="0" borderId="3" xfId="0" applyNumberFormat="1" applyFont="1" applyFill="1" applyBorder="1" applyAlignment="1">
      <alignment horizontal="center" vertical="center" wrapText="1"/>
    </xf>
    <xf numFmtId="176" fontId="20" fillId="0" borderId="3" xfId="0" applyNumberFormat="1" applyFont="1" applyFill="1" applyBorder="1">
      <alignment vertical="center"/>
    </xf>
    <xf numFmtId="0" fontId="12" fillId="0" borderId="3" xfId="0" applyNumberFormat="1" applyFont="1" applyFill="1" applyBorder="1" applyAlignment="1">
      <alignment horizontal="center" vertical="center" wrapText="1"/>
    </xf>
    <xf numFmtId="178" fontId="12" fillId="0" borderId="3" xfId="0" applyNumberFormat="1" applyFont="1" applyFill="1" applyBorder="1" applyAlignment="1">
      <alignment vertical="center" wrapText="1"/>
    </xf>
    <xf numFmtId="178" fontId="12" fillId="0" borderId="3" xfId="0" applyNumberFormat="1" applyFont="1" applyFill="1" applyBorder="1" applyAlignment="1">
      <alignment horizontal="center" vertical="center" wrapText="1"/>
    </xf>
    <xf numFmtId="0" fontId="20" fillId="0" borderId="3" xfId="0" applyFont="1" applyFill="1" applyBorder="1">
      <alignment vertical="center"/>
    </xf>
    <xf numFmtId="0" fontId="20" fillId="0" borderId="3" xfId="0" applyFont="1" applyFill="1" applyBorder="1" applyAlignment="1">
      <alignment vertical="center" wrapText="1"/>
    </xf>
    <xf numFmtId="0" fontId="12" fillId="0" borderId="3" xfId="11" applyFont="1" applyFill="1" applyBorder="1" applyAlignment="1">
      <alignment horizontal="center" vertical="center" wrapText="1"/>
    </xf>
    <xf numFmtId="0" fontId="20" fillId="2" borderId="3" xfId="1" applyNumberFormat="1" applyFont="1" applyFill="1" applyBorder="1" applyAlignment="1">
      <alignment horizontal="center" vertical="center" wrapText="1"/>
    </xf>
    <xf numFmtId="0" fontId="23" fillId="2" borderId="3" xfId="10" applyNumberFormat="1" applyFont="1" applyFill="1" applyBorder="1" applyAlignment="1">
      <alignment horizontal="center" vertical="center" wrapText="1"/>
    </xf>
    <xf numFmtId="0" fontId="24" fillId="2" borderId="3" xfId="0" applyNumberFormat="1" applyFont="1" applyFill="1" applyBorder="1" applyAlignment="1">
      <alignment horizontal="center" vertical="center" wrapText="1"/>
    </xf>
    <xf numFmtId="0" fontId="20" fillId="2" borderId="3" xfId="11" applyFont="1" applyFill="1" applyBorder="1" applyAlignment="1">
      <alignment horizontal="left" vertical="center" wrapText="1"/>
    </xf>
    <xf numFmtId="0" fontId="20" fillId="2" borderId="3" xfId="11" applyFont="1" applyFill="1" applyBorder="1" applyAlignment="1">
      <alignment horizontal="center" vertical="center" wrapText="1"/>
    </xf>
    <xf numFmtId="0" fontId="9" fillId="2" borderId="3"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12" fillId="0" borderId="3" xfId="0" applyNumberFormat="1" applyFont="1" applyFill="1" applyBorder="1" applyAlignment="1">
      <alignment horizontal="left" vertical="center" wrapText="1"/>
    </xf>
    <xf numFmtId="0" fontId="12" fillId="0" borderId="3" xfId="0" applyNumberFormat="1" applyFont="1" applyFill="1" applyBorder="1" applyAlignment="1">
      <alignment horizontal="left" vertical="center" wrapText="1"/>
    </xf>
    <xf numFmtId="0" fontId="19" fillId="2" borderId="3" xfId="0" applyFont="1" applyFill="1" applyBorder="1" applyAlignment="1">
      <alignment vertical="center" wrapText="1"/>
    </xf>
    <xf numFmtId="0" fontId="16" fillId="0" borderId="3" xfId="0" applyFont="1" applyFill="1" applyBorder="1" applyAlignment="1">
      <alignment vertical="center" wrapText="1"/>
    </xf>
    <xf numFmtId="2" fontId="12" fillId="0" borderId="3" xfId="0" applyNumberFormat="1" applyFont="1" applyFill="1" applyBorder="1" applyAlignment="1">
      <alignment horizontal="center" vertical="center" wrapText="1"/>
    </xf>
    <xf numFmtId="49" fontId="12" fillId="0" borderId="6" xfId="0" applyNumberFormat="1" applyFont="1" applyFill="1" applyBorder="1" applyAlignment="1">
      <alignment horizontal="center" vertical="center" shrinkToFit="1"/>
    </xf>
    <xf numFmtId="0" fontId="12" fillId="0" borderId="3" xfId="0" applyNumberFormat="1" applyFont="1" applyFill="1" applyBorder="1" applyAlignment="1">
      <alignment horizontal="center" vertical="center" wrapText="1" shrinkToFit="1"/>
    </xf>
    <xf numFmtId="2" fontId="12" fillId="0" borderId="6" xfId="0" applyNumberFormat="1" applyFont="1" applyFill="1" applyBorder="1" applyAlignment="1">
      <alignment horizontal="center" vertical="center" wrapText="1"/>
    </xf>
    <xf numFmtId="0" fontId="12" fillId="0" borderId="6" xfId="0" applyFont="1" applyFill="1" applyBorder="1" applyAlignment="1">
      <alignment horizontal="center" vertical="center" wrapText="1"/>
    </xf>
    <xf numFmtId="0" fontId="4" fillId="0" borderId="3" xfId="0" applyFont="1" applyFill="1" applyBorder="1" applyAlignment="1">
      <alignment horizontal="center" vertical="center"/>
    </xf>
    <xf numFmtId="181" fontId="20" fillId="2"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25" fillId="2" borderId="3" xfId="0" applyFont="1" applyFill="1" applyBorder="1" applyAlignment="1">
      <alignment horizontal="center" vertical="center"/>
    </xf>
    <xf numFmtId="0" fontId="22" fillId="2" borderId="3" xfId="0" applyFont="1" applyFill="1" applyBorder="1" applyAlignment="1">
      <alignment horizontal="center" vertical="center"/>
    </xf>
    <xf numFmtId="179" fontId="20" fillId="2" borderId="3" xfId="11" applyNumberFormat="1" applyFont="1" applyFill="1" applyBorder="1" applyAlignment="1">
      <alignment horizontal="center" vertical="center" wrapText="1"/>
    </xf>
    <xf numFmtId="0" fontId="26" fillId="0" borderId="3" xfId="0" applyNumberFormat="1" applyFont="1" applyFill="1" applyBorder="1" applyAlignment="1">
      <alignment horizontal="left" vertical="center" wrapText="1"/>
    </xf>
    <xf numFmtId="0" fontId="22" fillId="0" borderId="3" xfId="0" applyFont="1" applyFill="1" applyBorder="1" applyAlignment="1">
      <alignment horizontal="center" vertical="center" wrapText="1"/>
    </xf>
    <xf numFmtId="0" fontId="26" fillId="0" borderId="3" xfId="0" applyNumberFormat="1" applyFont="1" applyFill="1" applyBorder="1" applyAlignment="1">
      <alignment horizontal="center" vertical="center" wrapText="1"/>
    </xf>
    <xf numFmtId="0" fontId="22" fillId="0" borderId="3" xfId="0" applyFont="1" applyFill="1" applyBorder="1" applyAlignment="1">
      <alignment horizontal="center" vertical="center"/>
    </xf>
    <xf numFmtId="0" fontId="27" fillId="0" borderId="3" xfId="0" applyFont="1" applyFill="1" applyBorder="1" applyAlignment="1">
      <alignment horizontal="center" vertical="center" wrapText="1"/>
    </xf>
    <xf numFmtId="0" fontId="28" fillId="0" borderId="3" xfId="0" applyFont="1" applyFill="1" applyBorder="1" applyAlignment="1">
      <alignment horizontal="center" vertical="center" wrapText="1"/>
    </xf>
    <xf numFmtId="0" fontId="4" fillId="2" borderId="3" xfId="0" applyNumberFormat="1" applyFont="1" applyFill="1" applyBorder="1" applyAlignment="1">
      <alignment horizontal="left" vertical="center" wrapText="1"/>
    </xf>
    <xf numFmtId="179" fontId="27" fillId="0" borderId="3" xfId="0" applyNumberFormat="1" applyFont="1" applyFill="1" applyBorder="1" applyAlignment="1">
      <alignment horizontal="center" vertical="center"/>
    </xf>
    <xf numFmtId="182" fontId="21" fillId="0" borderId="3" xfId="0" applyNumberFormat="1" applyFont="1" applyBorder="1" applyAlignment="1">
      <alignment horizontal="center" vertical="center" wrapText="1"/>
    </xf>
    <xf numFmtId="181" fontId="7" fillId="0" borderId="3" xfId="0" applyNumberFormat="1" applyFont="1" applyFill="1" applyBorder="1" applyAlignment="1">
      <alignment horizontal="center" vertical="center" wrapText="1"/>
    </xf>
    <xf numFmtId="181" fontId="7" fillId="0" borderId="3" xfId="0" applyNumberFormat="1" applyFont="1" applyBorder="1" applyAlignment="1">
      <alignment horizontal="center" vertical="center" wrapText="1"/>
    </xf>
    <xf numFmtId="0" fontId="29" fillId="0" borderId="3" xfId="0" applyFont="1" applyFill="1" applyBorder="1" applyAlignment="1">
      <alignment horizontal="center" vertical="center" wrapText="1"/>
    </xf>
    <xf numFmtId="0" fontId="30" fillId="0" borderId="3" xfId="0" applyFont="1" applyBorder="1">
      <alignment vertical="center"/>
    </xf>
    <xf numFmtId="0" fontId="29" fillId="0" borderId="3" xfId="0" applyFont="1" applyFill="1" applyBorder="1" applyAlignment="1">
      <alignment horizontal="left" vertical="center" wrapText="1"/>
    </xf>
    <xf numFmtId="0" fontId="9" fillId="0" borderId="3" xfId="2" applyFont="1" applyFill="1" applyBorder="1" applyAlignment="1">
      <alignment vertical="center" wrapText="1"/>
    </xf>
    <xf numFmtId="49" fontId="7" fillId="0" borderId="3" xfId="2" applyNumberFormat="1" applyFont="1" applyBorder="1" applyAlignment="1">
      <alignment vertical="center" wrapText="1"/>
    </xf>
    <xf numFmtId="49" fontId="7" fillId="0" borderId="3" xfId="2" applyNumberFormat="1" applyFont="1" applyBorder="1" applyAlignment="1">
      <alignment horizontal="left" vertical="center" wrapText="1"/>
    </xf>
    <xf numFmtId="1" fontId="20" fillId="0" borderId="3" xfId="3" applyNumberFormat="1" applyFont="1" applyBorder="1" applyAlignment="1">
      <alignment horizontal="center" vertical="center" wrapText="1"/>
    </xf>
    <xf numFmtId="0" fontId="12" fillId="0" borderId="3" xfId="0" applyFont="1" applyFill="1" applyBorder="1">
      <alignment vertical="center"/>
    </xf>
    <xf numFmtId="2" fontId="12" fillId="0" borderId="3" xfId="0" applyNumberFormat="1" applyFont="1" applyBorder="1" applyAlignment="1">
      <alignment horizontal="center" vertical="center" wrapText="1"/>
    </xf>
    <xf numFmtId="49" fontId="30" fillId="0" borderId="3" xfId="0" applyNumberFormat="1" applyFont="1" applyBorder="1">
      <alignment vertical="center"/>
    </xf>
    <xf numFmtId="0" fontId="30" fillId="0" borderId="3" xfId="0" applyFont="1" applyBorder="1" applyAlignment="1">
      <alignment horizontal="center" vertical="center"/>
    </xf>
    <xf numFmtId="0" fontId="16" fillId="0" borderId="3" xfId="0" applyFont="1" applyFill="1" applyBorder="1" applyAlignment="1">
      <alignment horizontal="center" vertical="center"/>
    </xf>
    <xf numFmtId="0" fontId="17" fillId="0" borderId="3" xfId="0" applyFont="1" applyFill="1" applyBorder="1" applyAlignment="1">
      <alignment horizontal="center" vertical="center" wrapText="1"/>
    </xf>
    <xf numFmtId="0" fontId="7" fillId="0" borderId="3" xfId="0" applyFont="1" applyFill="1" applyBorder="1" applyAlignment="1">
      <alignment vertical="center"/>
    </xf>
    <xf numFmtId="0" fontId="10" fillId="0" borderId="0" xfId="0" applyFont="1" applyFill="1" applyAlignment="1">
      <alignment horizontal="center" vertical="center" wrapText="1"/>
    </xf>
    <xf numFmtId="0" fontId="7" fillId="0" borderId="0" xfId="0" applyFont="1" applyFill="1" applyAlignment="1">
      <alignment horizontal="center" vertical="center" wrapText="1"/>
    </xf>
    <xf numFmtId="0" fontId="1" fillId="0" borderId="0" xfId="0" applyFont="1" applyBorder="1" applyAlignment="1">
      <alignment horizontal="left" vertical="center" wrapText="1"/>
    </xf>
    <xf numFmtId="0" fontId="1" fillId="0" borderId="2" xfId="0" applyFont="1" applyBorder="1" applyAlignment="1">
      <alignment horizontal="center" vertical="center" wrapText="1"/>
    </xf>
    <xf numFmtId="0" fontId="1" fillId="0" borderId="4" xfId="0" applyFont="1" applyBorder="1" applyAlignment="1">
      <alignment horizontal="center" vertical="center" wrapText="1"/>
    </xf>
    <xf numFmtId="0" fontId="3"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cellXfs>
  <cellStyles count="12">
    <cellStyle name="常规" xfId="0" builtinId="0"/>
    <cellStyle name="常规 2" xfId="5"/>
    <cellStyle name="常规 2 2" xfId="3"/>
    <cellStyle name="常规 3" xfId="7"/>
    <cellStyle name="常规 3 2" xfId="2"/>
    <cellStyle name="常规 5" xfId="8"/>
    <cellStyle name="常规 70" xfId="6"/>
    <cellStyle name="常规_Sheet1" xfId="9"/>
    <cellStyle name="常规_Sheet1_Sheet2" xfId="4"/>
    <cellStyle name="常规_计划表" xfId="10"/>
    <cellStyle name="常规_四川省2011年重点项目建议计划表-新开工" xfId="11"/>
    <cellStyle name="货币"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29"/>
  <sheetViews>
    <sheetView tabSelected="1" workbookViewId="0">
      <selection activeCell="E7" sqref="E7"/>
    </sheetView>
  </sheetViews>
  <sheetFormatPr defaultColWidth="9" defaultRowHeight="12"/>
  <cols>
    <col min="1" max="1" width="3.625" style="8" customWidth="1"/>
    <col min="2" max="2" width="15.5" style="23" customWidth="1"/>
    <col min="3" max="3" width="7.75" style="8" customWidth="1"/>
    <col min="4" max="4" width="47.625" style="23" customWidth="1"/>
    <col min="5" max="5" width="9.25" style="8" customWidth="1"/>
    <col min="6" max="6" width="8.625" style="8" customWidth="1"/>
    <col min="7" max="7" width="8.25" style="8" customWidth="1"/>
    <col min="8" max="8" width="9" style="8" customWidth="1"/>
    <col min="9" max="9" width="8.25" style="8" customWidth="1"/>
    <col min="10" max="10" width="8.5" style="8" customWidth="1"/>
    <col min="11" max="11" width="8.25" style="8" customWidth="1"/>
    <col min="12" max="12" width="9" style="8"/>
    <col min="13" max="13" width="8.5" style="8" customWidth="1"/>
    <col min="14" max="16384" width="9" style="23"/>
  </cols>
  <sheetData>
    <row r="1" spans="1:13" ht="39.75" customHeight="1">
      <c r="A1" s="179" t="s">
        <v>0</v>
      </c>
      <c r="B1" s="179"/>
      <c r="C1" s="179"/>
      <c r="D1" s="179"/>
      <c r="E1" s="179"/>
      <c r="F1" s="179"/>
      <c r="G1" s="179"/>
      <c r="H1" s="179"/>
      <c r="I1" s="179"/>
      <c r="J1" s="179"/>
      <c r="K1" s="179"/>
      <c r="L1" s="179"/>
      <c r="M1" s="179"/>
    </row>
    <row r="2" spans="1:13" ht="18.75" customHeight="1">
      <c r="A2" s="24"/>
      <c r="B2" s="14"/>
      <c r="C2" s="24"/>
      <c r="D2" s="14"/>
      <c r="E2" s="24"/>
      <c r="F2" s="24"/>
      <c r="G2" s="24"/>
      <c r="H2" s="24"/>
      <c r="I2" s="24"/>
      <c r="J2" s="24"/>
      <c r="K2" s="24"/>
      <c r="L2" s="180" t="s">
        <v>1</v>
      </c>
      <c r="M2" s="180"/>
    </row>
    <row r="3" spans="1:13" ht="50.1" customHeight="1">
      <c r="A3" s="25" t="s">
        <v>2</v>
      </c>
      <c r="B3" s="25" t="s">
        <v>3</v>
      </c>
      <c r="C3" s="25" t="s">
        <v>4</v>
      </c>
      <c r="D3" s="25" t="s">
        <v>5</v>
      </c>
      <c r="E3" s="25" t="s">
        <v>6</v>
      </c>
      <c r="F3" s="25" t="s">
        <v>7</v>
      </c>
      <c r="G3" s="25" t="s">
        <v>8</v>
      </c>
      <c r="H3" s="25" t="s">
        <v>9</v>
      </c>
      <c r="I3" s="25" t="s">
        <v>10</v>
      </c>
      <c r="J3" s="25" t="s">
        <v>11</v>
      </c>
      <c r="K3" s="25" t="s">
        <v>12</v>
      </c>
      <c r="L3" s="25" t="s">
        <v>13</v>
      </c>
      <c r="M3" s="25" t="s">
        <v>14</v>
      </c>
    </row>
    <row r="4" spans="1:13" s="8" customFormat="1" ht="20.25" customHeight="1">
      <c r="A4" s="25"/>
      <c r="B4" s="25" t="s">
        <v>15</v>
      </c>
      <c r="C4" s="25"/>
      <c r="D4" s="25" t="s">
        <v>767</v>
      </c>
      <c r="E4" s="25"/>
      <c r="F4" s="26">
        <f>F5+F102+F131+F279</f>
        <v>7044017.8599999994</v>
      </c>
      <c r="G4" s="26">
        <f>G5+G102+G131+G279</f>
        <v>5961722</v>
      </c>
      <c r="H4" s="26">
        <f>H5+H102+H131+H279</f>
        <v>1209485</v>
      </c>
      <c r="I4" s="26">
        <f>I5+I102+I131+I279</f>
        <v>2304811.86</v>
      </c>
      <c r="J4" s="25"/>
      <c r="K4" s="25"/>
      <c r="L4" s="25"/>
      <c r="M4" s="25"/>
    </row>
    <row r="5" spans="1:13" s="8" customFormat="1" ht="20.25" customHeight="1">
      <c r="A5" s="25" t="s">
        <v>16</v>
      </c>
      <c r="B5" s="25" t="s">
        <v>17</v>
      </c>
      <c r="C5" s="25"/>
      <c r="D5" s="25" t="s">
        <v>18</v>
      </c>
      <c r="E5" s="25"/>
      <c r="F5" s="26">
        <f>SUM(F6:F101)</f>
        <v>1327192</v>
      </c>
      <c r="G5" s="26">
        <f>SUM(G6:G101)</f>
        <v>1214892</v>
      </c>
      <c r="H5" s="26">
        <f>SUM(H6:H101)</f>
        <v>599469</v>
      </c>
      <c r="I5" s="26">
        <f>SUM(I6:I101)</f>
        <v>620940</v>
      </c>
      <c r="J5" s="25"/>
      <c r="K5" s="25"/>
      <c r="L5" s="25"/>
      <c r="M5" s="25"/>
    </row>
    <row r="6" spans="1:13" s="9" customFormat="1" ht="33.6" customHeight="1">
      <c r="A6" s="27">
        <v>1</v>
      </c>
      <c r="B6" s="28" t="s">
        <v>19</v>
      </c>
      <c r="C6" s="27" t="s">
        <v>20</v>
      </c>
      <c r="D6" s="28" t="s">
        <v>21</v>
      </c>
      <c r="E6" s="27" t="s">
        <v>22</v>
      </c>
      <c r="F6" s="27">
        <v>22500</v>
      </c>
      <c r="G6" s="27">
        <v>18000</v>
      </c>
      <c r="H6" s="27">
        <v>15000</v>
      </c>
      <c r="I6" s="27">
        <v>3000</v>
      </c>
      <c r="J6" s="87">
        <v>2018.03</v>
      </c>
      <c r="K6" s="27">
        <v>2019.02</v>
      </c>
      <c r="L6" s="27" t="s">
        <v>23</v>
      </c>
      <c r="M6" s="27" t="s">
        <v>24</v>
      </c>
    </row>
    <row r="7" spans="1:13" s="10" customFormat="1" ht="33.6" customHeight="1">
      <c r="A7" s="138">
        <v>2</v>
      </c>
      <c r="B7" s="29" t="s">
        <v>25</v>
      </c>
      <c r="C7" s="27" t="s">
        <v>20</v>
      </c>
      <c r="D7" s="29" t="s">
        <v>26</v>
      </c>
      <c r="E7" s="27" t="s">
        <v>27</v>
      </c>
      <c r="F7" s="30">
        <v>2350</v>
      </c>
      <c r="G7" s="31">
        <v>1700</v>
      </c>
      <c r="H7" s="30">
        <v>1500</v>
      </c>
      <c r="I7" s="31">
        <f>G7-H7</f>
        <v>200</v>
      </c>
      <c r="J7" s="88">
        <v>2018.06</v>
      </c>
      <c r="K7" s="89">
        <v>2019.03</v>
      </c>
      <c r="L7" s="27" t="s">
        <v>28</v>
      </c>
      <c r="M7" s="27"/>
    </row>
    <row r="8" spans="1:13" s="10" customFormat="1" ht="30" customHeight="1">
      <c r="A8" s="138">
        <v>3</v>
      </c>
      <c r="B8" s="29" t="s">
        <v>29</v>
      </c>
      <c r="C8" s="27" t="s">
        <v>20</v>
      </c>
      <c r="D8" s="29" t="s">
        <v>30</v>
      </c>
      <c r="E8" s="27" t="s">
        <v>31</v>
      </c>
      <c r="F8" s="30">
        <v>3000</v>
      </c>
      <c r="G8" s="31">
        <v>2850</v>
      </c>
      <c r="H8" s="31">
        <v>0</v>
      </c>
      <c r="I8" s="31">
        <v>2850</v>
      </c>
      <c r="J8" s="88">
        <v>2018.06</v>
      </c>
      <c r="K8" s="27">
        <v>2019.06</v>
      </c>
      <c r="L8" s="27" t="s">
        <v>23</v>
      </c>
      <c r="M8" s="27"/>
    </row>
    <row r="9" spans="1:13" s="10" customFormat="1" ht="35.1" customHeight="1">
      <c r="A9" s="138">
        <v>4</v>
      </c>
      <c r="B9" s="29" t="s">
        <v>32</v>
      </c>
      <c r="C9" s="27" t="s">
        <v>20</v>
      </c>
      <c r="D9" s="29" t="s">
        <v>33</v>
      </c>
      <c r="E9" s="27" t="s">
        <v>27</v>
      </c>
      <c r="F9" s="30">
        <v>39000</v>
      </c>
      <c r="G9" s="31">
        <v>39000</v>
      </c>
      <c r="H9" s="30">
        <v>8000</v>
      </c>
      <c r="I9" s="31">
        <f>G9-H9</f>
        <v>31000</v>
      </c>
      <c r="J9" s="88">
        <v>2018.12</v>
      </c>
      <c r="K9" s="89">
        <v>2019.08</v>
      </c>
      <c r="L9" s="27" t="s">
        <v>23</v>
      </c>
      <c r="M9" s="27"/>
    </row>
    <row r="10" spans="1:13" s="10" customFormat="1" ht="39" customHeight="1">
      <c r="A10" s="138">
        <v>5</v>
      </c>
      <c r="B10" s="32" t="s">
        <v>34</v>
      </c>
      <c r="C10" s="33" t="s">
        <v>20</v>
      </c>
      <c r="D10" s="29" t="s">
        <v>35</v>
      </c>
      <c r="E10" s="33" t="s">
        <v>31</v>
      </c>
      <c r="F10" s="31">
        <v>7030</v>
      </c>
      <c r="G10" s="31">
        <v>7030</v>
      </c>
      <c r="H10" s="31">
        <v>4</v>
      </c>
      <c r="I10" s="31">
        <f>G10-H10</f>
        <v>7026</v>
      </c>
      <c r="J10" s="87" t="s">
        <v>36</v>
      </c>
      <c r="K10" s="87" t="s">
        <v>37</v>
      </c>
      <c r="L10" s="27" t="s">
        <v>23</v>
      </c>
      <c r="M10" s="33"/>
    </row>
    <row r="11" spans="1:13" customFormat="1" ht="37.5" customHeight="1">
      <c r="A11" s="138">
        <v>6</v>
      </c>
      <c r="B11" s="32" t="s">
        <v>34</v>
      </c>
      <c r="C11" s="33" t="s">
        <v>20</v>
      </c>
      <c r="D11" s="29" t="s">
        <v>38</v>
      </c>
      <c r="E11" s="33" t="s">
        <v>31</v>
      </c>
      <c r="F11" s="31">
        <v>8610</v>
      </c>
      <c r="G11" s="31">
        <v>8610</v>
      </c>
      <c r="H11" s="31">
        <v>6</v>
      </c>
      <c r="I11" s="31">
        <f>G11-H11</f>
        <v>8604</v>
      </c>
      <c r="J11" s="87" t="s">
        <v>36</v>
      </c>
      <c r="K11" s="87" t="s">
        <v>37</v>
      </c>
      <c r="L11" s="27" t="s">
        <v>23</v>
      </c>
      <c r="M11" s="33"/>
    </row>
    <row r="12" spans="1:13" s="10" customFormat="1" ht="41.1" customHeight="1">
      <c r="A12" s="138">
        <v>7</v>
      </c>
      <c r="B12" s="32" t="s">
        <v>39</v>
      </c>
      <c r="C12" s="33" t="s">
        <v>20</v>
      </c>
      <c r="D12" s="29" t="s">
        <v>40</v>
      </c>
      <c r="E12" s="33" t="s">
        <v>31</v>
      </c>
      <c r="F12" s="31">
        <v>24236</v>
      </c>
      <c r="G12" s="31">
        <v>24236</v>
      </c>
      <c r="H12" s="31">
        <v>5</v>
      </c>
      <c r="I12" s="31">
        <f>G12-H12</f>
        <v>24231</v>
      </c>
      <c r="J12" s="87" t="s">
        <v>36</v>
      </c>
      <c r="K12" s="87" t="s">
        <v>37</v>
      </c>
      <c r="L12" s="27" t="s">
        <v>23</v>
      </c>
      <c r="M12" s="33"/>
    </row>
    <row r="13" spans="1:13" s="10" customFormat="1" ht="39.950000000000003" customHeight="1">
      <c r="A13" s="138">
        <v>8</v>
      </c>
      <c r="B13" s="34" t="s">
        <v>41</v>
      </c>
      <c r="C13" s="33" t="s">
        <v>20</v>
      </c>
      <c r="D13" s="34" t="s">
        <v>42</v>
      </c>
      <c r="E13" s="33" t="s">
        <v>43</v>
      </c>
      <c r="F13" s="35">
        <v>2500</v>
      </c>
      <c r="G13" s="35">
        <v>1800</v>
      </c>
      <c r="H13" s="35">
        <v>1200</v>
      </c>
      <c r="I13" s="35">
        <v>600</v>
      </c>
      <c r="J13" s="90">
        <v>2018.04</v>
      </c>
      <c r="K13" s="33">
        <v>2019.06</v>
      </c>
      <c r="L13" s="33" t="s">
        <v>28</v>
      </c>
      <c r="M13" s="33"/>
    </row>
    <row r="14" spans="1:13" s="11" customFormat="1" ht="78" customHeight="1">
      <c r="A14" s="138">
        <v>9</v>
      </c>
      <c r="B14" s="36" t="s">
        <v>44</v>
      </c>
      <c r="C14" s="37" t="s">
        <v>45</v>
      </c>
      <c r="D14" s="38" t="s">
        <v>46</v>
      </c>
      <c r="E14" s="39" t="s">
        <v>47</v>
      </c>
      <c r="F14" s="40">
        <v>12000</v>
      </c>
      <c r="G14" s="40">
        <v>11000</v>
      </c>
      <c r="H14" s="40">
        <v>3000</v>
      </c>
      <c r="I14" s="40">
        <v>8000</v>
      </c>
      <c r="J14" s="91">
        <v>2018.08</v>
      </c>
      <c r="K14" s="91">
        <v>2019.12</v>
      </c>
      <c r="L14" s="44" t="s">
        <v>28</v>
      </c>
      <c r="M14" s="48"/>
    </row>
    <row r="15" spans="1:13" s="11" customFormat="1" ht="63.95" customHeight="1">
      <c r="A15" s="138">
        <v>10</v>
      </c>
      <c r="B15" s="37" t="s">
        <v>48</v>
      </c>
      <c r="C15" s="37" t="s">
        <v>45</v>
      </c>
      <c r="D15" s="41" t="s">
        <v>49</v>
      </c>
      <c r="E15" s="42" t="s">
        <v>50</v>
      </c>
      <c r="F15" s="37">
        <v>13800</v>
      </c>
      <c r="G15" s="37">
        <v>12800</v>
      </c>
      <c r="H15" s="43">
        <v>5800</v>
      </c>
      <c r="I15" s="43">
        <v>7000</v>
      </c>
      <c r="J15" s="91">
        <v>2018.06</v>
      </c>
      <c r="K15" s="92">
        <v>2019.07</v>
      </c>
      <c r="L15" s="44" t="s">
        <v>28</v>
      </c>
      <c r="M15" s="48"/>
    </row>
    <row r="16" spans="1:13" s="11" customFormat="1" ht="50.1" customHeight="1">
      <c r="A16" s="138">
        <v>11</v>
      </c>
      <c r="B16" s="37" t="s">
        <v>51</v>
      </c>
      <c r="C16" s="37" t="s">
        <v>45</v>
      </c>
      <c r="D16" s="41" t="s">
        <v>52</v>
      </c>
      <c r="E16" s="44" t="s">
        <v>53</v>
      </c>
      <c r="F16" s="37">
        <v>20000</v>
      </c>
      <c r="G16" s="37">
        <v>18000</v>
      </c>
      <c r="H16" s="40">
        <v>2000</v>
      </c>
      <c r="I16" s="43">
        <v>16000</v>
      </c>
      <c r="J16" s="91">
        <v>2018.08</v>
      </c>
      <c r="K16" s="92">
        <v>2019.08</v>
      </c>
      <c r="L16" s="44" t="s">
        <v>28</v>
      </c>
      <c r="M16" s="48"/>
    </row>
    <row r="17" spans="1:13" s="11" customFormat="1" ht="57.95" customHeight="1">
      <c r="A17" s="138">
        <v>12</v>
      </c>
      <c r="B17" s="37" t="s">
        <v>54</v>
      </c>
      <c r="C17" s="37" t="s">
        <v>45</v>
      </c>
      <c r="D17" s="41" t="s">
        <v>55</v>
      </c>
      <c r="E17" s="45" t="s">
        <v>50</v>
      </c>
      <c r="F17" s="37">
        <v>5000</v>
      </c>
      <c r="G17" s="37">
        <v>5000</v>
      </c>
      <c r="H17" s="37">
        <v>1000</v>
      </c>
      <c r="I17" s="37">
        <v>4000</v>
      </c>
      <c r="J17" s="93" t="s">
        <v>56</v>
      </c>
      <c r="K17" s="94" t="s">
        <v>57</v>
      </c>
      <c r="L17" s="44" t="s">
        <v>23</v>
      </c>
      <c r="M17" s="48"/>
    </row>
    <row r="18" spans="1:13" s="11" customFormat="1" ht="78" customHeight="1">
      <c r="A18" s="138">
        <v>13</v>
      </c>
      <c r="B18" s="36" t="s">
        <v>58</v>
      </c>
      <c r="C18" s="37" t="s">
        <v>45</v>
      </c>
      <c r="D18" s="38" t="s">
        <v>59</v>
      </c>
      <c r="E18" s="46" t="s">
        <v>60</v>
      </c>
      <c r="F18" s="40">
        <v>10000</v>
      </c>
      <c r="G18" s="40">
        <v>10000</v>
      </c>
      <c r="H18" s="40">
        <v>1000</v>
      </c>
      <c r="I18" s="40">
        <v>9000</v>
      </c>
      <c r="J18" s="93" t="s">
        <v>56</v>
      </c>
      <c r="K18" s="94" t="s">
        <v>57</v>
      </c>
      <c r="L18" s="44" t="s">
        <v>23</v>
      </c>
      <c r="M18" s="48"/>
    </row>
    <row r="19" spans="1:13" s="11" customFormat="1" ht="57" customHeight="1">
      <c r="A19" s="138">
        <v>14</v>
      </c>
      <c r="B19" s="37" t="s">
        <v>61</v>
      </c>
      <c r="C19" s="37" t="s">
        <v>45</v>
      </c>
      <c r="D19" s="41" t="s">
        <v>62</v>
      </c>
      <c r="E19" s="45" t="s">
        <v>47</v>
      </c>
      <c r="F19" s="40">
        <v>5000</v>
      </c>
      <c r="G19" s="40">
        <v>4000</v>
      </c>
      <c r="H19" s="40">
        <v>500</v>
      </c>
      <c r="I19" s="40">
        <v>3500</v>
      </c>
      <c r="J19" s="91">
        <v>2018.1</v>
      </c>
      <c r="K19" s="92">
        <v>2019.06</v>
      </c>
      <c r="L19" s="44" t="s">
        <v>23</v>
      </c>
      <c r="M19" s="48"/>
    </row>
    <row r="20" spans="1:13" s="11" customFormat="1" ht="89.1" customHeight="1">
      <c r="A20" s="138">
        <v>15</v>
      </c>
      <c r="B20" s="37" t="s">
        <v>63</v>
      </c>
      <c r="C20" s="37" t="s">
        <v>45</v>
      </c>
      <c r="D20" s="41" t="s">
        <v>64</v>
      </c>
      <c r="E20" s="39" t="s">
        <v>47</v>
      </c>
      <c r="F20" s="40">
        <v>8000</v>
      </c>
      <c r="G20" s="40">
        <v>6500</v>
      </c>
      <c r="H20" s="40">
        <v>2000</v>
      </c>
      <c r="I20" s="40">
        <v>4500</v>
      </c>
      <c r="J20" s="40">
        <v>2018.04</v>
      </c>
      <c r="K20" s="40">
        <v>2019.08</v>
      </c>
      <c r="L20" s="37" t="s">
        <v>28</v>
      </c>
      <c r="M20" s="48"/>
    </row>
    <row r="21" spans="1:13" s="11" customFormat="1" ht="42.95" customHeight="1">
      <c r="A21" s="138">
        <v>16</v>
      </c>
      <c r="B21" s="47" t="s">
        <v>65</v>
      </c>
      <c r="C21" s="48" t="s">
        <v>66</v>
      </c>
      <c r="D21" s="47" t="s">
        <v>67</v>
      </c>
      <c r="E21" s="48" t="s">
        <v>68</v>
      </c>
      <c r="F21" s="49">
        <v>5000</v>
      </c>
      <c r="G21" s="49">
        <v>4300</v>
      </c>
      <c r="H21" s="49">
        <v>1000</v>
      </c>
      <c r="I21" s="49">
        <v>3300</v>
      </c>
      <c r="J21" s="95">
        <v>2018.1</v>
      </c>
      <c r="K21" s="48">
        <v>2019.12</v>
      </c>
      <c r="L21" s="48" t="s">
        <v>23</v>
      </c>
      <c r="M21" s="48"/>
    </row>
    <row r="22" spans="1:13" s="11" customFormat="1" ht="66.95" customHeight="1">
      <c r="A22" s="138">
        <v>17</v>
      </c>
      <c r="B22" s="47" t="s">
        <v>69</v>
      </c>
      <c r="C22" s="48" t="s">
        <v>66</v>
      </c>
      <c r="D22" s="47" t="s">
        <v>70</v>
      </c>
      <c r="E22" s="48" t="s">
        <v>71</v>
      </c>
      <c r="F22" s="49">
        <v>8000</v>
      </c>
      <c r="G22" s="49">
        <v>6400</v>
      </c>
      <c r="H22" s="49">
        <v>4500</v>
      </c>
      <c r="I22" s="49">
        <v>1900</v>
      </c>
      <c r="J22" s="48">
        <v>2018.02</v>
      </c>
      <c r="K22" s="48">
        <v>2019.06</v>
      </c>
      <c r="L22" s="48" t="s">
        <v>23</v>
      </c>
      <c r="M22" s="48" t="s">
        <v>24</v>
      </c>
    </row>
    <row r="23" spans="1:13" ht="60.95" customHeight="1">
      <c r="A23" s="138">
        <v>18</v>
      </c>
      <c r="B23" s="50" t="s">
        <v>72</v>
      </c>
      <c r="C23" s="37" t="s">
        <v>66</v>
      </c>
      <c r="D23" s="50" t="s">
        <v>73</v>
      </c>
      <c r="E23" s="37" t="s">
        <v>74</v>
      </c>
      <c r="F23" s="51">
        <v>10000</v>
      </c>
      <c r="G23" s="51">
        <v>8000</v>
      </c>
      <c r="H23" s="51">
        <v>5500</v>
      </c>
      <c r="I23" s="51">
        <v>2500</v>
      </c>
      <c r="J23" s="37">
        <v>2018.01</v>
      </c>
      <c r="K23" s="37">
        <v>2019.06</v>
      </c>
      <c r="L23" s="37" t="s">
        <v>23</v>
      </c>
      <c r="M23" s="48" t="s">
        <v>24</v>
      </c>
    </row>
    <row r="24" spans="1:13" s="11" customFormat="1" ht="57" customHeight="1">
      <c r="A24" s="138">
        <v>19</v>
      </c>
      <c r="B24" s="47" t="s">
        <v>75</v>
      </c>
      <c r="C24" s="48" t="s">
        <v>66</v>
      </c>
      <c r="D24" s="47" t="s">
        <v>76</v>
      </c>
      <c r="E24" s="48" t="s">
        <v>68</v>
      </c>
      <c r="F24" s="49">
        <v>1000</v>
      </c>
      <c r="G24" s="49">
        <v>850</v>
      </c>
      <c r="H24" s="49">
        <v>500</v>
      </c>
      <c r="I24" s="49">
        <v>350</v>
      </c>
      <c r="J24" s="48">
        <v>2018.09</v>
      </c>
      <c r="K24" s="48">
        <v>2019.03</v>
      </c>
      <c r="L24" s="48" t="s">
        <v>28</v>
      </c>
      <c r="M24" s="48"/>
    </row>
    <row r="25" spans="1:13" s="12" customFormat="1" ht="69.75" customHeight="1">
      <c r="A25" s="138">
        <v>20</v>
      </c>
      <c r="B25" s="47" t="s">
        <v>77</v>
      </c>
      <c r="C25" s="48" t="s">
        <v>66</v>
      </c>
      <c r="D25" s="47" t="s">
        <v>78</v>
      </c>
      <c r="E25" s="48" t="s">
        <v>79</v>
      </c>
      <c r="F25" s="49">
        <v>500</v>
      </c>
      <c r="G25" s="49">
        <v>400</v>
      </c>
      <c r="H25" s="49">
        <v>300</v>
      </c>
      <c r="I25" s="49">
        <v>100</v>
      </c>
      <c r="J25" s="48">
        <v>2018.03</v>
      </c>
      <c r="K25" s="48">
        <v>2019.03</v>
      </c>
      <c r="L25" s="48" t="s">
        <v>23</v>
      </c>
      <c r="M25" s="48"/>
    </row>
    <row r="26" spans="1:13" s="11" customFormat="1" ht="69.95" customHeight="1">
      <c r="A26" s="138">
        <v>21</v>
      </c>
      <c r="B26" s="47" t="s">
        <v>80</v>
      </c>
      <c r="C26" s="48" t="s">
        <v>66</v>
      </c>
      <c r="D26" s="47" t="s">
        <v>81</v>
      </c>
      <c r="E26" s="48" t="s">
        <v>79</v>
      </c>
      <c r="F26" s="49">
        <v>11000</v>
      </c>
      <c r="G26" s="49">
        <v>9300</v>
      </c>
      <c r="H26" s="49">
        <v>3000</v>
      </c>
      <c r="I26" s="49">
        <v>6300</v>
      </c>
      <c r="J26" s="48">
        <v>2018.04</v>
      </c>
      <c r="K26" s="48">
        <v>2019.12</v>
      </c>
      <c r="L26" s="48" t="s">
        <v>28</v>
      </c>
      <c r="M26" s="48"/>
    </row>
    <row r="27" spans="1:13" s="11" customFormat="1" ht="86.25" customHeight="1">
      <c r="A27" s="138">
        <v>22</v>
      </c>
      <c r="B27" s="47" t="s">
        <v>82</v>
      </c>
      <c r="C27" s="48" t="s">
        <v>66</v>
      </c>
      <c r="D27" s="47" t="s">
        <v>83</v>
      </c>
      <c r="E27" s="48" t="s">
        <v>74</v>
      </c>
      <c r="F27" s="49">
        <v>2030</v>
      </c>
      <c r="G27" s="49">
        <v>1820</v>
      </c>
      <c r="H27" s="49">
        <v>1300</v>
      </c>
      <c r="I27" s="49">
        <v>520</v>
      </c>
      <c r="J27" s="48">
        <v>2018.09</v>
      </c>
      <c r="K27" s="48">
        <v>2019.02</v>
      </c>
      <c r="L27" s="48" t="s">
        <v>23</v>
      </c>
      <c r="M27" s="48"/>
    </row>
    <row r="28" spans="1:13" s="11" customFormat="1" ht="91.5" customHeight="1">
      <c r="A28" s="138">
        <v>23</v>
      </c>
      <c r="B28" s="47" t="s">
        <v>84</v>
      </c>
      <c r="C28" s="48" t="s">
        <v>66</v>
      </c>
      <c r="D28" s="47" t="s">
        <v>85</v>
      </c>
      <c r="E28" s="48" t="s">
        <v>86</v>
      </c>
      <c r="F28" s="49">
        <v>1000</v>
      </c>
      <c r="G28" s="49">
        <v>800</v>
      </c>
      <c r="H28" s="49">
        <v>400</v>
      </c>
      <c r="I28" s="49">
        <v>400</v>
      </c>
      <c r="J28" s="95">
        <v>2018.1</v>
      </c>
      <c r="K28" s="48">
        <v>2019.06</v>
      </c>
      <c r="L28" s="48" t="s">
        <v>28</v>
      </c>
      <c r="M28" s="48"/>
    </row>
    <row r="29" spans="1:13" s="11" customFormat="1" ht="78" customHeight="1">
      <c r="A29" s="138">
        <v>24</v>
      </c>
      <c r="B29" s="47" t="s">
        <v>87</v>
      </c>
      <c r="C29" s="48" t="s">
        <v>66</v>
      </c>
      <c r="D29" s="47" t="s">
        <v>88</v>
      </c>
      <c r="E29" s="48" t="s">
        <v>79</v>
      </c>
      <c r="F29" s="49">
        <v>1000</v>
      </c>
      <c r="G29" s="49">
        <v>820</v>
      </c>
      <c r="H29" s="49">
        <v>400</v>
      </c>
      <c r="I29" s="49">
        <v>420</v>
      </c>
      <c r="J29" s="95">
        <v>2018.1</v>
      </c>
      <c r="K29" s="48">
        <v>2019.05</v>
      </c>
      <c r="L29" s="48" t="s">
        <v>23</v>
      </c>
      <c r="M29" s="48"/>
    </row>
    <row r="30" spans="1:13" s="11" customFormat="1" ht="75.75" customHeight="1">
      <c r="A30" s="138">
        <v>25</v>
      </c>
      <c r="B30" s="47" t="s">
        <v>89</v>
      </c>
      <c r="C30" s="48" t="s">
        <v>66</v>
      </c>
      <c r="D30" s="47" t="s">
        <v>90</v>
      </c>
      <c r="E30" s="48" t="s">
        <v>68</v>
      </c>
      <c r="F30" s="49">
        <v>10000</v>
      </c>
      <c r="G30" s="49">
        <v>8500</v>
      </c>
      <c r="H30" s="49">
        <v>2000</v>
      </c>
      <c r="I30" s="49">
        <v>6500</v>
      </c>
      <c r="J30" s="48">
        <v>2018.08</v>
      </c>
      <c r="K30" s="48">
        <v>2019.12</v>
      </c>
      <c r="L30" s="48" t="s">
        <v>28</v>
      </c>
      <c r="M30" s="48" t="s">
        <v>24</v>
      </c>
    </row>
    <row r="31" spans="1:13" s="12" customFormat="1" ht="66.95" customHeight="1">
      <c r="A31" s="138">
        <v>26</v>
      </c>
      <c r="B31" s="47" t="s">
        <v>91</v>
      </c>
      <c r="C31" s="48" t="s">
        <v>66</v>
      </c>
      <c r="D31" s="47" t="s">
        <v>92</v>
      </c>
      <c r="E31" s="48" t="s">
        <v>93</v>
      </c>
      <c r="F31" s="49">
        <v>84000</v>
      </c>
      <c r="G31" s="49">
        <v>84000</v>
      </c>
      <c r="H31" s="49">
        <v>20000</v>
      </c>
      <c r="I31" s="49">
        <v>64000</v>
      </c>
      <c r="J31" s="48">
        <v>2018.04</v>
      </c>
      <c r="K31" s="48">
        <v>2019.12</v>
      </c>
      <c r="L31" s="48" t="s">
        <v>23</v>
      </c>
      <c r="M31" s="48" t="s">
        <v>24</v>
      </c>
    </row>
    <row r="32" spans="1:13" s="11" customFormat="1" ht="107.1" customHeight="1">
      <c r="A32" s="138">
        <v>27</v>
      </c>
      <c r="B32" s="47" t="s">
        <v>91</v>
      </c>
      <c r="C32" s="48" t="s">
        <v>66</v>
      </c>
      <c r="D32" s="47" t="s">
        <v>94</v>
      </c>
      <c r="E32" s="48" t="s">
        <v>95</v>
      </c>
      <c r="F32" s="49">
        <v>1737</v>
      </c>
      <c r="G32" s="49">
        <v>1737</v>
      </c>
      <c r="H32" s="49">
        <v>1400</v>
      </c>
      <c r="I32" s="49">
        <v>337</v>
      </c>
      <c r="J32" s="48">
        <v>2018.09</v>
      </c>
      <c r="K32" s="48">
        <v>2019.02</v>
      </c>
      <c r="L32" s="48" t="s">
        <v>23</v>
      </c>
      <c r="M32" s="48"/>
    </row>
    <row r="33" spans="1:13" ht="48.95" customHeight="1">
      <c r="A33" s="138">
        <v>28</v>
      </c>
      <c r="B33" s="50" t="s">
        <v>96</v>
      </c>
      <c r="C33" s="37" t="s">
        <v>66</v>
      </c>
      <c r="D33" s="50" t="s">
        <v>97</v>
      </c>
      <c r="E33" s="37" t="s">
        <v>98</v>
      </c>
      <c r="F33" s="52">
        <v>30000</v>
      </c>
      <c r="G33" s="37">
        <v>28000</v>
      </c>
      <c r="H33" s="52">
        <v>10000</v>
      </c>
      <c r="I33" s="37">
        <v>18000</v>
      </c>
      <c r="J33" s="96">
        <v>2018.06</v>
      </c>
      <c r="K33" s="37">
        <v>2019.12</v>
      </c>
      <c r="L33" s="37" t="s">
        <v>23</v>
      </c>
      <c r="M33" s="37" t="s">
        <v>24</v>
      </c>
    </row>
    <row r="34" spans="1:13" ht="96" customHeight="1">
      <c r="A34" s="138">
        <v>29</v>
      </c>
      <c r="B34" s="53" t="s">
        <v>99</v>
      </c>
      <c r="C34" s="54" t="s">
        <v>100</v>
      </c>
      <c r="D34" s="53" t="s">
        <v>101</v>
      </c>
      <c r="E34" s="54" t="s">
        <v>102</v>
      </c>
      <c r="F34" s="55">
        <v>3000</v>
      </c>
      <c r="G34" s="55">
        <v>2800</v>
      </c>
      <c r="H34" s="55">
        <v>2300</v>
      </c>
      <c r="I34" s="55">
        <v>500</v>
      </c>
      <c r="J34" s="97">
        <v>2018.12</v>
      </c>
      <c r="K34" s="54">
        <v>2019.11</v>
      </c>
      <c r="L34" s="54" t="s">
        <v>28</v>
      </c>
      <c r="M34" s="54"/>
    </row>
    <row r="35" spans="1:13" ht="69" customHeight="1">
      <c r="A35" s="138">
        <v>30</v>
      </c>
      <c r="B35" s="53" t="s">
        <v>103</v>
      </c>
      <c r="C35" s="54" t="s">
        <v>100</v>
      </c>
      <c r="D35" s="53" t="s">
        <v>104</v>
      </c>
      <c r="E35" s="54" t="s">
        <v>105</v>
      </c>
      <c r="F35" s="55">
        <v>1520</v>
      </c>
      <c r="G35" s="55">
        <v>1420</v>
      </c>
      <c r="H35" s="55">
        <v>1100</v>
      </c>
      <c r="I35" s="55">
        <v>320</v>
      </c>
      <c r="J35" s="97">
        <v>2018.06</v>
      </c>
      <c r="K35" s="54">
        <v>2019.02</v>
      </c>
      <c r="L35" s="54" t="s">
        <v>28</v>
      </c>
      <c r="M35" s="54"/>
    </row>
    <row r="36" spans="1:13" s="11" customFormat="1" ht="69.95" customHeight="1">
      <c r="A36" s="138">
        <v>31</v>
      </c>
      <c r="B36" s="56" t="s">
        <v>106</v>
      </c>
      <c r="C36" s="57" t="s">
        <v>100</v>
      </c>
      <c r="D36" s="56" t="s">
        <v>107</v>
      </c>
      <c r="E36" s="57" t="s">
        <v>102</v>
      </c>
      <c r="F36" s="58">
        <v>1100</v>
      </c>
      <c r="G36" s="58">
        <v>870</v>
      </c>
      <c r="H36" s="58">
        <v>600</v>
      </c>
      <c r="I36" s="58">
        <v>270</v>
      </c>
      <c r="J36" s="98">
        <v>2018.04</v>
      </c>
      <c r="K36" s="57">
        <v>2019.11</v>
      </c>
      <c r="L36" s="57" t="s">
        <v>28</v>
      </c>
      <c r="M36" s="57"/>
    </row>
    <row r="37" spans="1:13" s="11" customFormat="1" ht="66.95" customHeight="1">
      <c r="A37" s="138">
        <v>32</v>
      </c>
      <c r="B37" s="56" t="s">
        <v>108</v>
      </c>
      <c r="C37" s="57" t="s">
        <v>100</v>
      </c>
      <c r="D37" s="56" t="s">
        <v>109</v>
      </c>
      <c r="E37" s="57" t="s">
        <v>102</v>
      </c>
      <c r="F37" s="58">
        <v>1700</v>
      </c>
      <c r="G37" s="58">
        <v>1500</v>
      </c>
      <c r="H37" s="58">
        <v>1000</v>
      </c>
      <c r="I37" s="58">
        <v>500</v>
      </c>
      <c r="J37" s="98">
        <v>2018.07</v>
      </c>
      <c r="K37" s="57">
        <v>2019.03</v>
      </c>
      <c r="L37" s="57" t="s">
        <v>28</v>
      </c>
      <c r="M37" s="57"/>
    </row>
    <row r="38" spans="1:13" s="11" customFormat="1" ht="77.099999999999994" customHeight="1">
      <c r="A38" s="138">
        <v>33</v>
      </c>
      <c r="B38" s="56" t="s">
        <v>110</v>
      </c>
      <c r="C38" s="57" t="s">
        <v>100</v>
      </c>
      <c r="D38" s="56" t="s">
        <v>111</v>
      </c>
      <c r="E38" s="57" t="s">
        <v>102</v>
      </c>
      <c r="F38" s="58">
        <v>2100</v>
      </c>
      <c r="G38" s="58">
        <v>1800</v>
      </c>
      <c r="H38" s="58">
        <v>600</v>
      </c>
      <c r="I38" s="58">
        <v>1200</v>
      </c>
      <c r="J38" s="98">
        <v>2018.09</v>
      </c>
      <c r="K38" s="57">
        <v>2019.12</v>
      </c>
      <c r="L38" s="57" t="s">
        <v>28</v>
      </c>
      <c r="M38" s="57"/>
    </row>
    <row r="39" spans="1:13" s="11" customFormat="1" ht="96" customHeight="1">
      <c r="A39" s="138">
        <v>34</v>
      </c>
      <c r="B39" s="56" t="s">
        <v>112</v>
      </c>
      <c r="C39" s="57" t="s">
        <v>100</v>
      </c>
      <c r="D39" s="56" t="s">
        <v>113</v>
      </c>
      <c r="E39" s="57" t="s">
        <v>114</v>
      </c>
      <c r="F39" s="58">
        <v>3000</v>
      </c>
      <c r="G39" s="58">
        <v>2650</v>
      </c>
      <c r="H39" s="58">
        <v>2200</v>
      </c>
      <c r="I39" s="58">
        <v>450</v>
      </c>
      <c r="J39" s="98">
        <v>2018.04</v>
      </c>
      <c r="K39" s="57">
        <v>2019.01</v>
      </c>
      <c r="L39" s="57" t="s">
        <v>28</v>
      </c>
      <c r="M39" s="57"/>
    </row>
    <row r="40" spans="1:13" s="11" customFormat="1" ht="84.95" customHeight="1">
      <c r="A40" s="138">
        <v>35</v>
      </c>
      <c r="B40" s="56" t="s">
        <v>115</v>
      </c>
      <c r="C40" s="57" t="s">
        <v>100</v>
      </c>
      <c r="D40" s="56" t="s">
        <v>116</v>
      </c>
      <c r="E40" s="57" t="s">
        <v>117</v>
      </c>
      <c r="F40" s="58">
        <v>1600</v>
      </c>
      <c r="G40" s="58">
        <v>1400</v>
      </c>
      <c r="H40" s="58">
        <v>1000</v>
      </c>
      <c r="I40" s="58">
        <v>400</v>
      </c>
      <c r="J40" s="98">
        <v>2018.04</v>
      </c>
      <c r="K40" s="57">
        <v>2019.05</v>
      </c>
      <c r="L40" s="57" t="s">
        <v>28</v>
      </c>
      <c r="M40" s="57"/>
    </row>
    <row r="41" spans="1:13" s="11" customFormat="1" ht="102" customHeight="1">
      <c r="A41" s="138">
        <v>36</v>
      </c>
      <c r="B41" s="56" t="s">
        <v>118</v>
      </c>
      <c r="C41" s="57" t="s">
        <v>100</v>
      </c>
      <c r="D41" s="56" t="s">
        <v>119</v>
      </c>
      <c r="E41" s="57" t="s">
        <v>114</v>
      </c>
      <c r="F41" s="58">
        <v>12400</v>
      </c>
      <c r="G41" s="58">
        <v>11200</v>
      </c>
      <c r="H41" s="58">
        <v>10000</v>
      </c>
      <c r="I41" s="58">
        <v>1200</v>
      </c>
      <c r="J41" s="98">
        <v>2018.09</v>
      </c>
      <c r="K41" s="57">
        <v>2019.02</v>
      </c>
      <c r="L41" s="57" t="s">
        <v>23</v>
      </c>
      <c r="M41" s="57" t="s">
        <v>120</v>
      </c>
    </row>
    <row r="42" spans="1:13" ht="57" customHeight="1">
      <c r="A42" s="138">
        <v>37</v>
      </c>
      <c r="B42" s="53" t="s">
        <v>121</v>
      </c>
      <c r="C42" s="54" t="s">
        <v>100</v>
      </c>
      <c r="D42" s="53" t="s">
        <v>122</v>
      </c>
      <c r="E42" s="54" t="s">
        <v>123</v>
      </c>
      <c r="F42" s="55">
        <v>3500</v>
      </c>
      <c r="G42" s="55">
        <v>3200</v>
      </c>
      <c r="H42" s="55">
        <v>1000</v>
      </c>
      <c r="I42" s="55">
        <v>1200</v>
      </c>
      <c r="J42" s="97">
        <v>2018.09</v>
      </c>
      <c r="K42" s="54">
        <v>2019.06</v>
      </c>
      <c r="L42" s="54" t="s">
        <v>28</v>
      </c>
      <c r="M42" s="54"/>
    </row>
    <row r="43" spans="1:13" ht="55.5" customHeight="1">
      <c r="A43" s="138">
        <v>38</v>
      </c>
      <c r="B43" s="59" t="s">
        <v>124</v>
      </c>
      <c r="C43" s="60" t="s">
        <v>125</v>
      </c>
      <c r="D43" s="59" t="s">
        <v>126</v>
      </c>
      <c r="E43" s="61" t="s">
        <v>127</v>
      </c>
      <c r="F43" s="61">
        <v>90213</v>
      </c>
      <c r="G43" s="62">
        <v>90213</v>
      </c>
      <c r="H43" s="61">
        <v>79047</v>
      </c>
      <c r="I43" s="61">
        <v>11166</v>
      </c>
      <c r="J43" s="61">
        <v>2017.11</v>
      </c>
      <c r="K43" s="61">
        <v>2019.04</v>
      </c>
      <c r="L43" s="99" t="s">
        <v>23</v>
      </c>
      <c r="M43" s="37" t="s">
        <v>24</v>
      </c>
    </row>
    <row r="44" spans="1:13" ht="63" customHeight="1">
      <c r="A44" s="138">
        <v>39</v>
      </c>
      <c r="B44" s="73" t="s">
        <v>128</v>
      </c>
      <c r="C44" s="176" t="s">
        <v>125</v>
      </c>
      <c r="D44" s="73" t="s">
        <v>129</v>
      </c>
      <c r="E44" s="176" t="s">
        <v>130</v>
      </c>
      <c r="F44" s="74">
        <v>60000</v>
      </c>
      <c r="G44" s="177">
        <f t="shared" ref="G44:G54" si="0">H44+I44</f>
        <v>60000</v>
      </c>
      <c r="H44" s="61">
        <v>33023</v>
      </c>
      <c r="I44" s="61">
        <v>26977</v>
      </c>
      <c r="J44" s="102">
        <v>2018.05</v>
      </c>
      <c r="K44" s="102">
        <v>2019.12</v>
      </c>
      <c r="L44" s="107" t="s">
        <v>23</v>
      </c>
      <c r="M44" s="77" t="s">
        <v>120</v>
      </c>
    </row>
    <row r="45" spans="1:13" ht="63" customHeight="1">
      <c r="A45" s="138">
        <v>40</v>
      </c>
      <c r="B45" s="63" t="s">
        <v>131</v>
      </c>
      <c r="C45" s="60" t="s">
        <v>125</v>
      </c>
      <c r="D45" s="63" t="s">
        <v>132</v>
      </c>
      <c r="E45" s="67" t="s">
        <v>133</v>
      </c>
      <c r="F45" s="65">
        <v>7000</v>
      </c>
      <c r="G45" s="66">
        <f t="shared" si="0"/>
        <v>7000</v>
      </c>
      <c r="H45" s="61">
        <v>5102</v>
      </c>
      <c r="I45" s="61">
        <f>F45:F56-H45:H56</f>
        <v>1898</v>
      </c>
      <c r="J45" s="64">
        <v>2018.09</v>
      </c>
      <c r="K45" s="64">
        <v>2019.03</v>
      </c>
      <c r="L45" s="99" t="s">
        <v>23</v>
      </c>
      <c r="M45" s="37"/>
    </row>
    <row r="46" spans="1:13" ht="63" customHeight="1">
      <c r="A46" s="138">
        <v>41</v>
      </c>
      <c r="B46" s="63" t="s">
        <v>134</v>
      </c>
      <c r="C46" s="60" t="s">
        <v>125</v>
      </c>
      <c r="D46" s="63" t="s">
        <v>135</v>
      </c>
      <c r="E46" s="67" t="s">
        <v>133</v>
      </c>
      <c r="F46" s="65">
        <v>4600</v>
      </c>
      <c r="G46" s="66">
        <f t="shared" si="0"/>
        <v>4600</v>
      </c>
      <c r="H46" s="61">
        <v>1971</v>
      </c>
      <c r="I46" s="61">
        <f t="shared" ref="I46:I54" si="1">F46-H46</f>
        <v>2629</v>
      </c>
      <c r="J46" s="100">
        <v>2018.08</v>
      </c>
      <c r="K46" s="100">
        <v>2019.05</v>
      </c>
      <c r="L46" s="99" t="s">
        <v>23</v>
      </c>
      <c r="M46" s="37"/>
    </row>
    <row r="47" spans="1:13" ht="63" customHeight="1">
      <c r="A47" s="138">
        <v>42</v>
      </c>
      <c r="B47" s="68" t="s">
        <v>136</v>
      </c>
      <c r="C47" s="60" t="s">
        <v>125</v>
      </c>
      <c r="D47" s="68" t="s">
        <v>137</v>
      </c>
      <c r="E47" s="69" t="s">
        <v>138</v>
      </c>
      <c r="F47" s="70">
        <v>6500</v>
      </c>
      <c r="G47" s="66">
        <f t="shared" si="0"/>
        <v>6500</v>
      </c>
      <c r="H47" s="61">
        <v>3496</v>
      </c>
      <c r="I47" s="61">
        <f t="shared" si="1"/>
        <v>3004</v>
      </c>
      <c r="J47" s="101">
        <v>2018.08</v>
      </c>
      <c r="K47" s="101">
        <v>2019.6</v>
      </c>
      <c r="L47" s="99" t="s">
        <v>28</v>
      </c>
      <c r="M47" s="37"/>
    </row>
    <row r="48" spans="1:13" ht="63" customHeight="1">
      <c r="A48" s="138">
        <v>43</v>
      </c>
      <c r="B48" s="71" t="s">
        <v>139</v>
      </c>
      <c r="C48" s="60" t="s">
        <v>125</v>
      </c>
      <c r="D48" s="72" t="s">
        <v>140</v>
      </c>
      <c r="E48" s="61" t="s">
        <v>127</v>
      </c>
      <c r="F48" s="65">
        <v>18000</v>
      </c>
      <c r="G48" s="66">
        <f t="shared" si="0"/>
        <v>18000</v>
      </c>
      <c r="H48" s="61">
        <v>8736</v>
      </c>
      <c r="I48" s="61">
        <f t="shared" si="1"/>
        <v>9264</v>
      </c>
      <c r="J48" s="67">
        <v>2018.08</v>
      </c>
      <c r="K48" s="67">
        <v>2019.12</v>
      </c>
      <c r="L48" s="99" t="s">
        <v>23</v>
      </c>
      <c r="M48" s="37"/>
    </row>
    <row r="49" spans="1:13" ht="63" customHeight="1">
      <c r="A49" s="138">
        <v>44</v>
      </c>
      <c r="B49" s="73" t="s">
        <v>141</v>
      </c>
      <c r="C49" s="60" t="s">
        <v>125</v>
      </c>
      <c r="D49" s="73" t="s">
        <v>142</v>
      </c>
      <c r="E49" s="61" t="s">
        <v>127</v>
      </c>
      <c r="F49" s="74">
        <v>850</v>
      </c>
      <c r="G49" s="60">
        <f t="shared" si="0"/>
        <v>850</v>
      </c>
      <c r="H49" s="61">
        <v>162</v>
      </c>
      <c r="I49" s="61">
        <f t="shared" si="1"/>
        <v>688</v>
      </c>
      <c r="J49" s="102">
        <v>2018.12</v>
      </c>
      <c r="K49" s="61">
        <v>2019.04</v>
      </c>
      <c r="L49" s="99" t="s">
        <v>28</v>
      </c>
      <c r="M49" s="37"/>
    </row>
    <row r="50" spans="1:13" ht="90.75" customHeight="1">
      <c r="A50" s="138">
        <v>45</v>
      </c>
      <c r="B50" s="63" t="s">
        <v>143</v>
      </c>
      <c r="C50" s="60" t="s">
        <v>125</v>
      </c>
      <c r="D50" s="63" t="s">
        <v>144</v>
      </c>
      <c r="E50" s="67" t="s">
        <v>133</v>
      </c>
      <c r="F50" s="65">
        <v>4400</v>
      </c>
      <c r="G50" s="60">
        <f t="shared" si="0"/>
        <v>4400</v>
      </c>
      <c r="H50" s="61">
        <v>271</v>
      </c>
      <c r="I50" s="61">
        <f t="shared" si="1"/>
        <v>4129</v>
      </c>
      <c r="J50" s="100">
        <v>2018.12</v>
      </c>
      <c r="K50" s="67">
        <v>2019.12</v>
      </c>
      <c r="L50" s="99" t="s">
        <v>28</v>
      </c>
      <c r="M50" s="37"/>
    </row>
    <row r="51" spans="1:13" ht="78.75" customHeight="1">
      <c r="A51" s="138">
        <v>46</v>
      </c>
      <c r="B51" s="73" t="s">
        <v>145</v>
      </c>
      <c r="C51" s="60" t="s">
        <v>125</v>
      </c>
      <c r="D51" s="73" t="s">
        <v>146</v>
      </c>
      <c r="E51" s="61" t="s">
        <v>127</v>
      </c>
      <c r="F51" s="74">
        <v>2340</v>
      </c>
      <c r="G51" s="60">
        <f t="shared" si="0"/>
        <v>2340</v>
      </c>
      <c r="H51" s="61">
        <v>581</v>
      </c>
      <c r="I51" s="61">
        <f t="shared" si="1"/>
        <v>1759</v>
      </c>
      <c r="J51" s="102">
        <v>2018.12</v>
      </c>
      <c r="K51" s="61">
        <v>2019.05</v>
      </c>
      <c r="L51" s="99" t="s">
        <v>28</v>
      </c>
      <c r="M51" s="37"/>
    </row>
    <row r="52" spans="1:13" ht="63" customHeight="1">
      <c r="A52" s="138">
        <v>47</v>
      </c>
      <c r="B52" s="75" t="s">
        <v>147</v>
      </c>
      <c r="C52" s="60" t="s">
        <v>125</v>
      </c>
      <c r="D52" s="75" t="s">
        <v>148</v>
      </c>
      <c r="E52" s="61" t="s">
        <v>133</v>
      </c>
      <c r="F52" s="74">
        <v>2400</v>
      </c>
      <c r="G52" s="60">
        <f t="shared" si="0"/>
        <v>2400</v>
      </c>
      <c r="H52" s="61">
        <v>1679</v>
      </c>
      <c r="I52" s="61">
        <f t="shared" si="1"/>
        <v>721</v>
      </c>
      <c r="J52" s="103">
        <v>2018.1</v>
      </c>
      <c r="K52" s="61">
        <v>2019.03</v>
      </c>
      <c r="L52" s="99" t="s">
        <v>28</v>
      </c>
      <c r="M52" s="37"/>
    </row>
    <row r="53" spans="1:13" ht="63" customHeight="1">
      <c r="A53" s="138">
        <v>48</v>
      </c>
      <c r="B53" s="75" t="s">
        <v>149</v>
      </c>
      <c r="C53" s="60" t="s">
        <v>125</v>
      </c>
      <c r="D53" s="75" t="s">
        <v>150</v>
      </c>
      <c r="E53" s="61" t="s">
        <v>133</v>
      </c>
      <c r="F53" s="74">
        <v>2000</v>
      </c>
      <c r="G53" s="60">
        <f t="shared" si="0"/>
        <v>2000</v>
      </c>
      <c r="H53" s="61">
        <v>441</v>
      </c>
      <c r="I53" s="61">
        <f t="shared" si="1"/>
        <v>1559</v>
      </c>
      <c r="J53" s="102">
        <v>2018.11</v>
      </c>
      <c r="K53" s="61">
        <v>2019.04</v>
      </c>
      <c r="L53" s="99" t="s">
        <v>28</v>
      </c>
      <c r="M53" s="37"/>
    </row>
    <row r="54" spans="1:13" ht="63" customHeight="1">
      <c r="A54" s="138">
        <v>49</v>
      </c>
      <c r="B54" s="75" t="s">
        <v>151</v>
      </c>
      <c r="C54" s="60" t="s">
        <v>125</v>
      </c>
      <c r="D54" s="75" t="s">
        <v>152</v>
      </c>
      <c r="E54" s="64" t="s">
        <v>130</v>
      </c>
      <c r="F54" s="74">
        <v>4663</v>
      </c>
      <c r="G54" s="60">
        <f t="shared" si="0"/>
        <v>4663</v>
      </c>
      <c r="H54" s="61">
        <v>1709</v>
      </c>
      <c r="I54" s="61">
        <f t="shared" si="1"/>
        <v>2954</v>
      </c>
      <c r="J54" s="103">
        <v>2018.1</v>
      </c>
      <c r="K54" s="104">
        <v>2019.02</v>
      </c>
      <c r="L54" s="99" t="s">
        <v>28</v>
      </c>
      <c r="M54" s="37"/>
    </row>
    <row r="55" spans="1:13" ht="63" customHeight="1">
      <c r="A55" s="138">
        <v>50</v>
      </c>
      <c r="B55" s="50" t="s">
        <v>153</v>
      </c>
      <c r="C55" s="37" t="s">
        <v>125</v>
      </c>
      <c r="D55" s="50" t="s">
        <v>154</v>
      </c>
      <c r="E55" s="37" t="s">
        <v>155</v>
      </c>
      <c r="F55" s="51">
        <v>1160</v>
      </c>
      <c r="G55" s="51">
        <v>1000</v>
      </c>
      <c r="H55" s="51">
        <v>544</v>
      </c>
      <c r="I55" s="51">
        <v>616</v>
      </c>
      <c r="J55" s="91">
        <v>2018.1</v>
      </c>
      <c r="K55" s="37">
        <v>2019.04</v>
      </c>
      <c r="L55" s="37" t="s">
        <v>28</v>
      </c>
      <c r="M55" s="37"/>
    </row>
    <row r="56" spans="1:13" s="13" customFormat="1" ht="43.5" customHeight="1">
      <c r="A56" s="138">
        <v>51</v>
      </c>
      <c r="B56" s="76" t="s">
        <v>156</v>
      </c>
      <c r="C56" s="77" t="s">
        <v>125</v>
      </c>
      <c r="D56" s="76" t="s">
        <v>157</v>
      </c>
      <c r="E56" s="77" t="s">
        <v>155</v>
      </c>
      <c r="F56" s="78">
        <v>4720</v>
      </c>
      <c r="G56" s="78">
        <v>4500</v>
      </c>
      <c r="H56" s="78">
        <v>310</v>
      </c>
      <c r="I56" s="78">
        <v>4410</v>
      </c>
      <c r="J56" s="77">
        <v>2018.12</v>
      </c>
      <c r="K56" s="77">
        <v>2019.11</v>
      </c>
      <c r="L56" s="77" t="s">
        <v>28</v>
      </c>
      <c r="M56" s="77"/>
    </row>
    <row r="57" spans="1:13" ht="70.5" customHeight="1">
      <c r="A57" s="138">
        <v>52</v>
      </c>
      <c r="B57" s="50" t="s">
        <v>158</v>
      </c>
      <c r="C57" s="37" t="s">
        <v>125</v>
      </c>
      <c r="D57" s="50" t="s">
        <v>159</v>
      </c>
      <c r="E57" s="37" t="s">
        <v>160</v>
      </c>
      <c r="F57" s="51">
        <v>15000</v>
      </c>
      <c r="G57" s="79">
        <v>11063</v>
      </c>
      <c r="H57" s="80">
        <v>7164</v>
      </c>
      <c r="I57" s="80">
        <v>7836</v>
      </c>
      <c r="J57" s="37">
        <v>2018.07</v>
      </c>
      <c r="K57" s="37">
        <v>2019.08</v>
      </c>
      <c r="L57" s="37" t="s">
        <v>28</v>
      </c>
      <c r="M57" s="37"/>
    </row>
    <row r="58" spans="1:13" s="11" customFormat="1" ht="47.1" customHeight="1">
      <c r="A58" s="138">
        <v>53</v>
      </c>
      <c r="B58" s="81" t="s">
        <v>161</v>
      </c>
      <c r="C58" s="82" t="s">
        <v>162</v>
      </c>
      <c r="D58" s="81" t="s">
        <v>163</v>
      </c>
      <c r="E58" s="82" t="s">
        <v>164</v>
      </c>
      <c r="F58" s="83">
        <v>15000</v>
      </c>
      <c r="G58" s="83">
        <v>13000</v>
      </c>
      <c r="H58" s="83">
        <v>5000</v>
      </c>
      <c r="I58" s="83">
        <v>10000</v>
      </c>
      <c r="J58" s="82">
        <v>2018.04</v>
      </c>
      <c r="K58" s="82">
        <v>2019.04</v>
      </c>
      <c r="L58" s="82" t="s">
        <v>28</v>
      </c>
      <c r="M58" s="48" t="s">
        <v>165</v>
      </c>
    </row>
    <row r="59" spans="1:13" s="11" customFormat="1" ht="63" customHeight="1">
      <c r="A59" s="138">
        <v>54</v>
      </c>
      <c r="B59" s="81" t="s">
        <v>166</v>
      </c>
      <c r="C59" s="82" t="s">
        <v>162</v>
      </c>
      <c r="D59" s="81" t="s">
        <v>167</v>
      </c>
      <c r="E59" s="82" t="s">
        <v>168</v>
      </c>
      <c r="F59" s="83">
        <v>4630</v>
      </c>
      <c r="G59" s="83">
        <v>4200</v>
      </c>
      <c r="H59" s="83">
        <v>2170</v>
      </c>
      <c r="I59" s="83">
        <v>2030</v>
      </c>
      <c r="J59" s="82">
        <v>2018.11</v>
      </c>
      <c r="K59" s="82">
        <v>2019.12</v>
      </c>
      <c r="L59" s="82" t="s">
        <v>28</v>
      </c>
      <c r="M59" s="48"/>
    </row>
    <row r="60" spans="1:13" s="14" customFormat="1" ht="47.1" customHeight="1">
      <c r="A60" s="138">
        <v>55</v>
      </c>
      <c r="B60" s="84" t="s">
        <v>169</v>
      </c>
      <c r="C60" s="85" t="s">
        <v>162</v>
      </c>
      <c r="D60" s="84" t="s">
        <v>170</v>
      </c>
      <c r="E60" s="85" t="s">
        <v>164</v>
      </c>
      <c r="F60" s="86">
        <v>10000</v>
      </c>
      <c r="G60" s="86">
        <v>8000</v>
      </c>
      <c r="H60" s="86">
        <v>4600</v>
      </c>
      <c r="I60" s="86">
        <v>3400</v>
      </c>
      <c r="J60" s="85">
        <v>2019.04</v>
      </c>
      <c r="K60" s="85">
        <v>2019.12</v>
      </c>
      <c r="L60" s="85" t="s">
        <v>23</v>
      </c>
      <c r="M60" s="37"/>
    </row>
    <row r="61" spans="1:13" s="11" customFormat="1" ht="35.1" customHeight="1">
      <c r="A61" s="138">
        <v>56</v>
      </c>
      <c r="B61" s="81" t="s">
        <v>171</v>
      </c>
      <c r="C61" s="82" t="s">
        <v>162</v>
      </c>
      <c r="D61" s="81" t="s">
        <v>172</v>
      </c>
      <c r="E61" s="82" t="s">
        <v>164</v>
      </c>
      <c r="F61" s="83">
        <v>2500</v>
      </c>
      <c r="G61" s="83">
        <v>2300</v>
      </c>
      <c r="H61" s="83">
        <v>1660</v>
      </c>
      <c r="I61" s="83">
        <v>840</v>
      </c>
      <c r="J61" s="82">
        <v>2018.02</v>
      </c>
      <c r="K61" s="82">
        <v>2019.11</v>
      </c>
      <c r="L61" s="82" t="s">
        <v>23</v>
      </c>
      <c r="M61" s="48"/>
    </row>
    <row r="62" spans="1:13" s="11" customFormat="1" ht="35.25" customHeight="1">
      <c r="A62" s="138">
        <v>57</v>
      </c>
      <c r="B62" s="81" t="s">
        <v>173</v>
      </c>
      <c r="C62" s="82" t="s">
        <v>162</v>
      </c>
      <c r="D62" s="81" t="s">
        <v>174</v>
      </c>
      <c r="E62" s="82" t="s">
        <v>164</v>
      </c>
      <c r="F62" s="83">
        <v>2000</v>
      </c>
      <c r="G62" s="83">
        <v>1600</v>
      </c>
      <c r="H62" s="83">
        <v>800</v>
      </c>
      <c r="I62" s="83">
        <v>800</v>
      </c>
      <c r="J62" s="105">
        <v>2018.1</v>
      </c>
      <c r="K62" s="82">
        <v>2019.12</v>
      </c>
      <c r="L62" s="82" t="s">
        <v>28</v>
      </c>
      <c r="M62" s="48"/>
    </row>
    <row r="63" spans="1:13" s="11" customFormat="1" ht="31.5" customHeight="1">
      <c r="A63" s="138">
        <v>58</v>
      </c>
      <c r="B63" s="81" t="s">
        <v>175</v>
      </c>
      <c r="C63" s="82" t="s">
        <v>162</v>
      </c>
      <c r="D63" s="81" t="s">
        <v>176</v>
      </c>
      <c r="E63" s="82" t="s">
        <v>164</v>
      </c>
      <c r="F63" s="83">
        <v>2000</v>
      </c>
      <c r="G63" s="83">
        <v>1800</v>
      </c>
      <c r="H63" s="83">
        <v>200</v>
      </c>
      <c r="I63" s="83">
        <v>1600</v>
      </c>
      <c r="J63" s="82">
        <v>2018.08</v>
      </c>
      <c r="K63" s="82">
        <v>2019.07</v>
      </c>
      <c r="L63" s="82" t="s">
        <v>28</v>
      </c>
      <c r="M63" s="48"/>
    </row>
    <row r="64" spans="1:13" s="11" customFormat="1" ht="30.75" customHeight="1">
      <c r="A64" s="138">
        <v>59</v>
      </c>
      <c r="B64" s="81" t="s">
        <v>177</v>
      </c>
      <c r="C64" s="82" t="s">
        <v>162</v>
      </c>
      <c r="D64" s="81" t="s">
        <v>178</v>
      </c>
      <c r="E64" s="82" t="s">
        <v>179</v>
      </c>
      <c r="F64" s="83">
        <v>600</v>
      </c>
      <c r="G64" s="83">
        <v>450</v>
      </c>
      <c r="H64" s="83">
        <v>200</v>
      </c>
      <c r="I64" s="83">
        <v>250</v>
      </c>
      <c r="J64" s="82">
        <v>2018.09</v>
      </c>
      <c r="K64" s="82">
        <v>2019.06</v>
      </c>
      <c r="L64" s="82" t="s">
        <v>28</v>
      </c>
      <c r="M64" s="48"/>
    </row>
    <row r="65" spans="1:13" s="13" customFormat="1" ht="56.1" customHeight="1">
      <c r="A65" s="138">
        <v>60</v>
      </c>
      <c r="B65" s="106" t="s">
        <v>180</v>
      </c>
      <c r="C65" s="107" t="s">
        <v>162</v>
      </c>
      <c r="D65" s="106" t="s">
        <v>181</v>
      </c>
      <c r="E65" s="107" t="s">
        <v>164</v>
      </c>
      <c r="F65" s="108">
        <v>2100</v>
      </c>
      <c r="G65" s="108">
        <v>1800</v>
      </c>
      <c r="H65" s="108">
        <v>500</v>
      </c>
      <c r="I65" s="108">
        <v>1300</v>
      </c>
      <c r="J65" s="107">
        <v>2018.08</v>
      </c>
      <c r="K65" s="107">
        <v>2019.08</v>
      </c>
      <c r="L65" s="107" t="s">
        <v>28</v>
      </c>
      <c r="M65" s="77"/>
    </row>
    <row r="66" spans="1:13" s="11" customFormat="1" ht="30" customHeight="1">
      <c r="A66" s="138">
        <v>61</v>
      </c>
      <c r="B66" s="47" t="s">
        <v>182</v>
      </c>
      <c r="C66" s="48" t="s">
        <v>183</v>
      </c>
      <c r="D66" s="47" t="s">
        <v>184</v>
      </c>
      <c r="E66" s="48" t="s">
        <v>185</v>
      </c>
      <c r="F66" s="49">
        <v>20000</v>
      </c>
      <c r="G66" s="49">
        <v>17000</v>
      </c>
      <c r="H66" s="49">
        <v>14000</v>
      </c>
      <c r="I66" s="49">
        <v>3000</v>
      </c>
      <c r="J66" s="48">
        <v>2017.12</v>
      </c>
      <c r="K66" s="48">
        <v>2019.09</v>
      </c>
      <c r="L66" s="48" t="s">
        <v>28</v>
      </c>
      <c r="M66" s="48"/>
    </row>
    <row r="67" spans="1:13" s="11" customFormat="1" ht="102" customHeight="1">
      <c r="A67" s="138">
        <v>62</v>
      </c>
      <c r="B67" s="47" t="s">
        <v>186</v>
      </c>
      <c r="C67" s="48" t="s">
        <v>183</v>
      </c>
      <c r="D67" s="47" t="s">
        <v>187</v>
      </c>
      <c r="E67" s="48" t="s">
        <v>188</v>
      </c>
      <c r="F67" s="49">
        <v>5000</v>
      </c>
      <c r="G67" s="49">
        <v>4500</v>
      </c>
      <c r="H67" s="49">
        <v>2000</v>
      </c>
      <c r="I67" s="49">
        <v>2500</v>
      </c>
      <c r="J67" s="48">
        <v>2018.04</v>
      </c>
      <c r="K67" s="95">
        <v>2019.06</v>
      </c>
      <c r="L67" s="48" t="s">
        <v>23</v>
      </c>
      <c r="M67" s="48"/>
    </row>
    <row r="68" spans="1:13" s="11" customFormat="1" ht="53.1" customHeight="1">
      <c r="A68" s="138">
        <v>63</v>
      </c>
      <c r="B68" s="47" t="s">
        <v>189</v>
      </c>
      <c r="C68" s="48" t="s">
        <v>183</v>
      </c>
      <c r="D68" s="47" t="s">
        <v>190</v>
      </c>
      <c r="E68" s="48" t="s">
        <v>188</v>
      </c>
      <c r="F68" s="49">
        <v>15500</v>
      </c>
      <c r="G68" s="49">
        <v>15160</v>
      </c>
      <c r="H68" s="49">
        <v>5000</v>
      </c>
      <c r="I68" s="49">
        <v>10160</v>
      </c>
      <c r="J68" s="48">
        <v>2018.03</v>
      </c>
      <c r="K68" s="48">
        <v>2019.06</v>
      </c>
      <c r="L68" s="48" t="s">
        <v>23</v>
      </c>
      <c r="M68" s="48"/>
    </row>
    <row r="69" spans="1:13" s="11" customFormat="1" ht="57" customHeight="1">
      <c r="A69" s="138">
        <v>64</v>
      </c>
      <c r="B69" s="47" t="s">
        <v>191</v>
      </c>
      <c r="C69" s="48" t="s">
        <v>183</v>
      </c>
      <c r="D69" s="47" t="s">
        <v>192</v>
      </c>
      <c r="E69" s="48" t="s">
        <v>188</v>
      </c>
      <c r="F69" s="49">
        <v>21600</v>
      </c>
      <c r="G69" s="49">
        <v>21375</v>
      </c>
      <c r="H69" s="49">
        <v>7000</v>
      </c>
      <c r="I69" s="49">
        <v>14375</v>
      </c>
      <c r="J69" s="48">
        <v>2018.01</v>
      </c>
      <c r="K69" s="48">
        <v>2019.06</v>
      </c>
      <c r="L69" s="48" t="s">
        <v>23</v>
      </c>
      <c r="M69" s="48"/>
    </row>
    <row r="70" spans="1:13" s="11" customFormat="1" ht="62.1" customHeight="1">
      <c r="A70" s="138">
        <v>65</v>
      </c>
      <c r="B70" s="47" t="s">
        <v>193</v>
      </c>
      <c r="C70" s="48" t="s">
        <v>183</v>
      </c>
      <c r="D70" s="47" t="s">
        <v>194</v>
      </c>
      <c r="E70" s="48" t="s">
        <v>188</v>
      </c>
      <c r="F70" s="49">
        <v>20000</v>
      </c>
      <c r="G70" s="49">
        <v>19530</v>
      </c>
      <c r="H70" s="49">
        <v>5000</v>
      </c>
      <c r="I70" s="49">
        <v>14530</v>
      </c>
      <c r="J70" s="48">
        <v>2017.09</v>
      </c>
      <c r="K70" s="48">
        <v>2019.12</v>
      </c>
      <c r="L70" s="48" t="s">
        <v>23</v>
      </c>
      <c r="M70" s="48" t="s">
        <v>165</v>
      </c>
    </row>
    <row r="71" spans="1:13" s="11" customFormat="1" ht="59.1" customHeight="1">
      <c r="A71" s="138">
        <v>66</v>
      </c>
      <c r="B71" s="47" t="s">
        <v>195</v>
      </c>
      <c r="C71" s="48" t="s">
        <v>183</v>
      </c>
      <c r="D71" s="47" t="s">
        <v>196</v>
      </c>
      <c r="E71" s="48" t="s">
        <v>188</v>
      </c>
      <c r="F71" s="49">
        <v>4000</v>
      </c>
      <c r="G71" s="49">
        <v>3600</v>
      </c>
      <c r="H71" s="49">
        <v>700</v>
      </c>
      <c r="I71" s="49">
        <v>2900</v>
      </c>
      <c r="J71" s="48">
        <v>2018.06</v>
      </c>
      <c r="K71" s="48">
        <v>2019.08</v>
      </c>
      <c r="L71" s="48" t="s">
        <v>23</v>
      </c>
      <c r="M71" s="48"/>
    </row>
    <row r="72" spans="1:13" s="11" customFormat="1" ht="69.95" customHeight="1">
      <c r="A72" s="138">
        <v>67</v>
      </c>
      <c r="B72" s="47" t="s">
        <v>197</v>
      </c>
      <c r="C72" s="48" t="s">
        <v>183</v>
      </c>
      <c r="D72" s="47" t="s">
        <v>198</v>
      </c>
      <c r="E72" s="48" t="s">
        <v>188</v>
      </c>
      <c r="F72" s="49">
        <v>5000</v>
      </c>
      <c r="G72" s="49">
        <v>4500</v>
      </c>
      <c r="H72" s="49">
        <v>1000</v>
      </c>
      <c r="I72" s="49">
        <v>3500</v>
      </c>
      <c r="J72" s="48">
        <v>2018.08</v>
      </c>
      <c r="K72" s="48">
        <v>2019.08</v>
      </c>
      <c r="L72" s="48" t="s">
        <v>23</v>
      </c>
      <c r="M72" s="48"/>
    </row>
    <row r="73" spans="1:13" s="11" customFormat="1" ht="54" customHeight="1">
      <c r="A73" s="138">
        <v>68</v>
      </c>
      <c r="B73" s="47" t="s">
        <v>199</v>
      </c>
      <c r="C73" s="48" t="s">
        <v>183</v>
      </c>
      <c r="D73" s="47" t="s">
        <v>200</v>
      </c>
      <c r="E73" s="48" t="s">
        <v>188</v>
      </c>
      <c r="F73" s="49">
        <v>18300</v>
      </c>
      <c r="G73" s="49">
        <v>18000</v>
      </c>
      <c r="H73" s="49">
        <v>9000</v>
      </c>
      <c r="I73" s="49">
        <v>9000</v>
      </c>
      <c r="J73" s="48">
        <v>2018.01</v>
      </c>
      <c r="K73" s="95">
        <v>2019.12</v>
      </c>
      <c r="L73" s="48" t="s">
        <v>23</v>
      </c>
      <c r="M73" s="48"/>
    </row>
    <row r="74" spans="1:13" s="11" customFormat="1" ht="36.950000000000003" customHeight="1">
      <c r="A74" s="138">
        <v>69</v>
      </c>
      <c r="B74" s="47" t="s">
        <v>201</v>
      </c>
      <c r="C74" s="48" t="s">
        <v>183</v>
      </c>
      <c r="D74" s="47" t="s">
        <v>202</v>
      </c>
      <c r="E74" s="48" t="s">
        <v>188</v>
      </c>
      <c r="F74" s="49">
        <v>13500</v>
      </c>
      <c r="G74" s="49">
        <v>13000</v>
      </c>
      <c r="H74" s="49">
        <v>9000</v>
      </c>
      <c r="I74" s="49">
        <v>4000</v>
      </c>
      <c r="J74" s="48">
        <v>2017.06</v>
      </c>
      <c r="K74" s="48">
        <v>2019.02</v>
      </c>
      <c r="L74" s="37" t="s">
        <v>28</v>
      </c>
      <c r="M74" s="48"/>
    </row>
    <row r="75" spans="1:13" s="11" customFormat="1" ht="48" customHeight="1">
      <c r="A75" s="138">
        <v>70</v>
      </c>
      <c r="B75" s="47" t="s">
        <v>203</v>
      </c>
      <c r="C75" s="48" t="s">
        <v>183</v>
      </c>
      <c r="D75" s="47" t="s">
        <v>204</v>
      </c>
      <c r="E75" s="48" t="s">
        <v>188</v>
      </c>
      <c r="F75" s="49">
        <v>10500</v>
      </c>
      <c r="G75" s="49">
        <v>10000</v>
      </c>
      <c r="H75" s="49">
        <v>2000</v>
      </c>
      <c r="I75" s="49">
        <v>8000</v>
      </c>
      <c r="J75" s="95">
        <v>2018.1</v>
      </c>
      <c r="K75" s="48">
        <v>2019.12</v>
      </c>
      <c r="L75" s="48" t="s">
        <v>23</v>
      </c>
      <c r="M75" s="48"/>
    </row>
    <row r="76" spans="1:13" s="11" customFormat="1" ht="59.1" customHeight="1">
      <c r="A76" s="138">
        <v>71</v>
      </c>
      <c r="B76" s="47" t="s">
        <v>205</v>
      </c>
      <c r="C76" s="48" t="s">
        <v>183</v>
      </c>
      <c r="D76" s="47" t="s">
        <v>206</v>
      </c>
      <c r="E76" s="48" t="s">
        <v>188</v>
      </c>
      <c r="F76" s="49">
        <v>15500</v>
      </c>
      <c r="G76" s="49">
        <v>15000</v>
      </c>
      <c r="H76" s="49">
        <v>6500</v>
      </c>
      <c r="I76" s="49">
        <v>8500</v>
      </c>
      <c r="J76" s="95">
        <v>2018.06</v>
      </c>
      <c r="K76" s="48">
        <v>2019.06</v>
      </c>
      <c r="L76" s="48" t="s">
        <v>28</v>
      </c>
      <c r="M76" s="48"/>
    </row>
    <row r="77" spans="1:13" ht="43.5" customHeight="1">
      <c r="A77" s="138">
        <v>72</v>
      </c>
      <c r="B77" s="37" t="s">
        <v>207</v>
      </c>
      <c r="C77" s="37" t="s">
        <v>208</v>
      </c>
      <c r="D77" s="41" t="s">
        <v>209</v>
      </c>
      <c r="E77" s="109" t="s">
        <v>210</v>
      </c>
      <c r="F77" s="37">
        <v>16290</v>
      </c>
      <c r="G77" s="37">
        <v>15290</v>
      </c>
      <c r="H77" s="37">
        <v>10290</v>
      </c>
      <c r="I77" s="37">
        <v>5000</v>
      </c>
      <c r="J77" s="37">
        <v>2018.05</v>
      </c>
      <c r="K77" s="37">
        <v>2019.02</v>
      </c>
      <c r="L77" s="37" t="s">
        <v>23</v>
      </c>
      <c r="M77" s="37" t="s">
        <v>24</v>
      </c>
    </row>
    <row r="78" spans="1:13" ht="50.25" customHeight="1">
      <c r="A78" s="138">
        <v>73</v>
      </c>
      <c r="B78" s="37" t="s">
        <v>211</v>
      </c>
      <c r="C78" s="37" t="s">
        <v>208</v>
      </c>
      <c r="D78" s="29" t="s">
        <v>212</v>
      </c>
      <c r="E78" s="37" t="s">
        <v>213</v>
      </c>
      <c r="F78" s="110">
        <v>30000</v>
      </c>
      <c r="G78" s="24">
        <v>28000</v>
      </c>
      <c r="H78" s="27">
        <v>10000</v>
      </c>
      <c r="I78" s="110">
        <v>18000</v>
      </c>
      <c r="J78" s="37">
        <v>2018.02</v>
      </c>
      <c r="K78" s="37">
        <v>2019.11</v>
      </c>
      <c r="L78" s="37" t="s">
        <v>23</v>
      </c>
      <c r="M78" s="37" t="s">
        <v>24</v>
      </c>
    </row>
    <row r="79" spans="1:13" ht="55.5" customHeight="1">
      <c r="A79" s="138">
        <v>74</v>
      </c>
      <c r="B79" s="111" t="s">
        <v>214</v>
      </c>
      <c r="C79" s="109" t="s">
        <v>208</v>
      </c>
      <c r="D79" s="111" t="s">
        <v>215</v>
      </c>
      <c r="E79" s="109" t="s">
        <v>210</v>
      </c>
      <c r="F79" s="109">
        <v>6000</v>
      </c>
      <c r="G79" s="109">
        <v>5000</v>
      </c>
      <c r="H79" s="109">
        <v>3000</v>
      </c>
      <c r="I79" s="109">
        <v>2000</v>
      </c>
      <c r="J79" s="109">
        <v>2018.05</v>
      </c>
      <c r="K79" s="118">
        <v>2019.01</v>
      </c>
      <c r="L79" s="109" t="s">
        <v>28</v>
      </c>
      <c r="M79" s="37" t="s">
        <v>24</v>
      </c>
    </row>
    <row r="80" spans="1:13" ht="42" customHeight="1">
      <c r="A80" s="138">
        <v>75</v>
      </c>
      <c r="B80" s="111" t="s">
        <v>216</v>
      </c>
      <c r="C80" s="109" t="s">
        <v>208</v>
      </c>
      <c r="D80" s="111" t="s">
        <v>217</v>
      </c>
      <c r="E80" s="37" t="s">
        <v>213</v>
      </c>
      <c r="F80" s="109">
        <v>20000</v>
      </c>
      <c r="G80" s="109">
        <v>17500</v>
      </c>
      <c r="H80" s="109">
        <v>7000</v>
      </c>
      <c r="I80" s="109">
        <v>10500</v>
      </c>
      <c r="J80" s="109">
        <v>2018.07</v>
      </c>
      <c r="K80" s="118">
        <v>2019.07</v>
      </c>
      <c r="L80" s="109" t="s">
        <v>28</v>
      </c>
      <c r="M80" s="37" t="s">
        <v>24</v>
      </c>
    </row>
    <row r="81" spans="1:13" ht="51" customHeight="1">
      <c r="A81" s="138">
        <v>76</v>
      </c>
      <c r="B81" s="27" t="s">
        <v>218</v>
      </c>
      <c r="C81" s="37" t="s">
        <v>208</v>
      </c>
      <c r="D81" s="50" t="s">
        <v>219</v>
      </c>
      <c r="E81" s="37" t="s">
        <v>213</v>
      </c>
      <c r="F81" s="110">
        <v>13865</v>
      </c>
      <c r="G81" s="24">
        <v>11865</v>
      </c>
      <c r="H81" s="112">
        <v>6400</v>
      </c>
      <c r="I81" s="119">
        <v>5465</v>
      </c>
      <c r="J81" s="37">
        <v>2018.03</v>
      </c>
      <c r="K81" s="37">
        <v>2019.08</v>
      </c>
      <c r="L81" s="37" t="s">
        <v>28</v>
      </c>
      <c r="M81" s="37" t="s">
        <v>24</v>
      </c>
    </row>
    <row r="82" spans="1:13" ht="95.1" customHeight="1">
      <c r="A82" s="138">
        <v>77</v>
      </c>
      <c r="B82" s="111" t="s">
        <v>220</v>
      </c>
      <c r="C82" s="109" t="s">
        <v>208</v>
      </c>
      <c r="D82" s="111" t="s">
        <v>221</v>
      </c>
      <c r="E82" s="109" t="s">
        <v>210</v>
      </c>
      <c r="F82" s="109">
        <v>20000</v>
      </c>
      <c r="G82" s="109">
        <v>18000</v>
      </c>
      <c r="H82" s="109">
        <v>7600</v>
      </c>
      <c r="I82" s="109">
        <v>10400</v>
      </c>
      <c r="J82" s="109">
        <v>2018.08</v>
      </c>
      <c r="K82" s="118">
        <v>2019.08</v>
      </c>
      <c r="L82" s="109" t="s">
        <v>23</v>
      </c>
      <c r="M82" s="37"/>
    </row>
    <row r="83" spans="1:13" ht="63.95" customHeight="1">
      <c r="A83" s="138">
        <v>78</v>
      </c>
      <c r="B83" s="111" t="s">
        <v>222</v>
      </c>
      <c r="C83" s="109" t="s">
        <v>208</v>
      </c>
      <c r="D83" s="111" t="s">
        <v>223</v>
      </c>
      <c r="E83" s="109" t="s">
        <v>210</v>
      </c>
      <c r="F83" s="109">
        <v>10000</v>
      </c>
      <c r="G83" s="109">
        <v>8000</v>
      </c>
      <c r="H83" s="109">
        <v>5600</v>
      </c>
      <c r="I83" s="109">
        <v>2400</v>
      </c>
      <c r="J83" s="109">
        <v>2018.09</v>
      </c>
      <c r="K83" s="118">
        <v>2019.03</v>
      </c>
      <c r="L83" s="109" t="s">
        <v>23</v>
      </c>
      <c r="M83" s="37"/>
    </row>
    <row r="84" spans="1:13" ht="64.5" customHeight="1">
      <c r="A84" s="138">
        <v>79</v>
      </c>
      <c r="B84" s="111" t="s">
        <v>224</v>
      </c>
      <c r="C84" s="109" t="s">
        <v>208</v>
      </c>
      <c r="D84" s="111" t="s">
        <v>225</v>
      </c>
      <c r="E84" s="109" t="s">
        <v>210</v>
      </c>
      <c r="F84" s="109">
        <v>2740</v>
      </c>
      <c r="G84" s="109">
        <v>2200</v>
      </c>
      <c r="H84" s="109">
        <v>1190</v>
      </c>
      <c r="I84" s="109">
        <v>1010</v>
      </c>
      <c r="J84" s="109">
        <v>2018.09</v>
      </c>
      <c r="K84" s="118">
        <v>2019.04</v>
      </c>
      <c r="L84" s="109" t="s">
        <v>23</v>
      </c>
      <c r="M84" s="37"/>
    </row>
    <row r="85" spans="1:13" ht="78" customHeight="1">
      <c r="A85" s="138">
        <v>80</v>
      </c>
      <c r="B85" s="111" t="s">
        <v>226</v>
      </c>
      <c r="C85" s="109" t="s">
        <v>208</v>
      </c>
      <c r="D85" s="111" t="s">
        <v>227</v>
      </c>
      <c r="E85" s="37" t="s">
        <v>213</v>
      </c>
      <c r="F85" s="109">
        <v>15000</v>
      </c>
      <c r="G85" s="109">
        <v>13500</v>
      </c>
      <c r="H85" s="109">
        <v>4000</v>
      </c>
      <c r="I85" s="109">
        <v>9500</v>
      </c>
      <c r="J85" s="109">
        <v>2018.07</v>
      </c>
      <c r="K85" s="118">
        <v>2019.02</v>
      </c>
      <c r="L85" s="109" t="s">
        <v>28</v>
      </c>
      <c r="M85" s="37"/>
    </row>
    <row r="86" spans="1:13" ht="48" customHeight="1">
      <c r="A86" s="138">
        <v>81</v>
      </c>
      <c r="B86" s="111" t="s">
        <v>228</v>
      </c>
      <c r="C86" s="109" t="s">
        <v>208</v>
      </c>
      <c r="D86" s="111" t="s">
        <v>229</v>
      </c>
      <c r="E86" s="37" t="s">
        <v>213</v>
      </c>
      <c r="F86" s="109">
        <v>20000</v>
      </c>
      <c r="G86" s="109">
        <v>18500</v>
      </c>
      <c r="H86" s="109">
        <v>14000</v>
      </c>
      <c r="I86" s="109">
        <v>4500</v>
      </c>
      <c r="J86" s="109">
        <v>2018.05</v>
      </c>
      <c r="K86" s="118">
        <v>2019.01</v>
      </c>
      <c r="L86" s="109" t="s">
        <v>28</v>
      </c>
      <c r="M86" s="37" t="s">
        <v>24</v>
      </c>
    </row>
    <row r="87" spans="1:13" ht="50.1" customHeight="1">
      <c r="A87" s="138">
        <v>82</v>
      </c>
      <c r="B87" s="111" t="s">
        <v>230</v>
      </c>
      <c r="C87" s="109" t="s">
        <v>208</v>
      </c>
      <c r="D87" s="111" t="s">
        <v>231</v>
      </c>
      <c r="E87" s="109" t="s">
        <v>210</v>
      </c>
      <c r="F87" s="109">
        <v>5000</v>
      </c>
      <c r="G87" s="109">
        <v>4500</v>
      </c>
      <c r="H87" s="109">
        <v>2000</v>
      </c>
      <c r="I87" s="109">
        <v>2500</v>
      </c>
      <c r="J87" s="109">
        <v>2018.03</v>
      </c>
      <c r="K87" s="118">
        <v>2019.1</v>
      </c>
      <c r="L87" s="109" t="s">
        <v>23</v>
      </c>
      <c r="M87" s="37"/>
    </row>
    <row r="88" spans="1:13" ht="65.099999999999994" customHeight="1">
      <c r="A88" s="138">
        <v>83</v>
      </c>
      <c r="B88" s="111" t="s">
        <v>232</v>
      </c>
      <c r="C88" s="109" t="s">
        <v>208</v>
      </c>
      <c r="D88" s="111" t="s">
        <v>233</v>
      </c>
      <c r="E88" s="109" t="s">
        <v>210</v>
      </c>
      <c r="F88" s="109">
        <v>10000</v>
      </c>
      <c r="G88" s="109">
        <v>8500</v>
      </c>
      <c r="H88" s="109">
        <v>3800</v>
      </c>
      <c r="I88" s="109">
        <v>4700</v>
      </c>
      <c r="J88" s="109">
        <v>2018.09</v>
      </c>
      <c r="K88" s="118">
        <v>2019.09</v>
      </c>
      <c r="L88" s="109" t="s">
        <v>28</v>
      </c>
      <c r="M88" s="37"/>
    </row>
    <row r="89" spans="1:13" ht="57.95" customHeight="1">
      <c r="A89" s="138">
        <v>84</v>
      </c>
      <c r="B89" s="111" t="s">
        <v>234</v>
      </c>
      <c r="C89" s="109" t="s">
        <v>208</v>
      </c>
      <c r="D89" s="111" t="s">
        <v>235</v>
      </c>
      <c r="E89" s="109" t="s">
        <v>210</v>
      </c>
      <c r="F89" s="109">
        <v>12000</v>
      </c>
      <c r="G89" s="109">
        <v>10000</v>
      </c>
      <c r="H89" s="109">
        <v>6500</v>
      </c>
      <c r="I89" s="109">
        <v>3500</v>
      </c>
      <c r="J89" s="109">
        <v>2018.03</v>
      </c>
      <c r="K89" s="118">
        <v>2019.03</v>
      </c>
      <c r="L89" s="109" t="s">
        <v>28</v>
      </c>
      <c r="M89" s="37"/>
    </row>
    <row r="90" spans="1:13" ht="93.75" customHeight="1">
      <c r="A90" s="138">
        <v>85</v>
      </c>
      <c r="B90" s="111" t="s">
        <v>236</v>
      </c>
      <c r="C90" s="109" t="s">
        <v>208</v>
      </c>
      <c r="D90" s="111" t="s">
        <v>237</v>
      </c>
      <c r="E90" s="109" t="s">
        <v>210</v>
      </c>
      <c r="F90" s="109">
        <v>3000</v>
      </c>
      <c r="G90" s="109">
        <v>2400</v>
      </c>
      <c r="H90" s="109">
        <v>1800</v>
      </c>
      <c r="I90" s="109">
        <v>600</v>
      </c>
      <c r="J90" s="109">
        <v>2018.01</v>
      </c>
      <c r="K90" s="118">
        <v>2019.03</v>
      </c>
      <c r="L90" s="109" t="s">
        <v>23</v>
      </c>
      <c r="M90" s="37"/>
    </row>
    <row r="91" spans="1:13" ht="78.95" customHeight="1">
      <c r="A91" s="138">
        <v>86</v>
      </c>
      <c r="B91" s="111" t="s">
        <v>238</v>
      </c>
      <c r="C91" s="109" t="s">
        <v>208</v>
      </c>
      <c r="D91" s="111" t="s">
        <v>239</v>
      </c>
      <c r="E91" s="37" t="s">
        <v>213</v>
      </c>
      <c r="F91" s="109">
        <v>50000</v>
      </c>
      <c r="G91" s="109">
        <v>45000</v>
      </c>
      <c r="H91" s="109">
        <v>34000</v>
      </c>
      <c r="I91" s="109">
        <v>11000</v>
      </c>
      <c r="J91" s="109">
        <v>2018.01</v>
      </c>
      <c r="K91" s="118">
        <v>2019.01</v>
      </c>
      <c r="L91" s="109" t="s">
        <v>23</v>
      </c>
      <c r="M91" s="37"/>
    </row>
    <row r="92" spans="1:13" ht="117.95" customHeight="1">
      <c r="A92" s="138">
        <v>87</v>
      </c>
      <c r="B92" s="111" t="s">
        <v>240</v>
      </c>
      <c r="C92" s="109" t="s">
        <v>208</v>
      </c>
      <c r="D92" s="111" t="s">
        <v>241</v>
      </c>
      <c r="E92" s="109" t="s">
        <v>210</v>
      </c>
      <c r="F92" s="109">
        <v>100000</v>
      </c>
      <c r="G92" s="109">
        <v>90000</v>
      </c>
      <c r="H92" s="109">
        <v>55000</v>
      </c>
      <c r="I92" s="109">
        <v>35000</v>
      </c>
      <c r="J92" s="109">
        <v>2018.06</v>
      </c>
      <c r="K92" s="118">
        <v>2019.06</v>
      </c>
      <c r="L92" s="109" t="s">
        <v>23</v>
      </c>
      <c r="M92" s="37" t="s">
        <v>242</v>
      </c>
    </row>
    <row r="93" spans="1:13" ht="52.5" customHeight="1">
      <c r="A93" s="138">
        <v>88</v>
      </c>
      <c r="B93" s="111" t="s">
        <v>243</v>
      </c>
      <c r="C93" s="109" t="s">
        <v>208</v>
      </c>
      <c r="D93" s="111" t="s">
        <v>244</v>
      </c>
      <c r="E93" s="109" t="s">
        <v>210</v>
      </c>
      <c r="F93" s="109">
        <v>15000</v>
      </c>
      <c r="G93" s="109">
        <v>13000</v>
      </c>
      <c r="H93" s="109">
        <v>6600</v>
      </c>
      <c r="I93" s="109">
        <v>6400</v>
      </c>
      <c r="J93" s="109">
        <v>2018.07</v>
      </c>
      <c r="K93" s="118">
        <v>2019.05</v>
      </c>
      <c r="L93" s="109" t="s">
        <v>23</v>
      </c>
      <c r="M93" s="37"/>
    </row>
    <row r="94" spans="1:13" ht="57.75" customHeight="1">
      <c r="A94" s="138">
        <v>89</v>
      </c>
      <c r="B94" s="111" t="s">
        <v>245</v>
      </c>
      <c r="C94" s="109" t="s">
        <v>208</v>
      </c>
      <c r="D94" s="111" t="s">
        <v>246</v>
      </c>
      <c r="E94" s="109" t="s">
        <v>210</v>
      </c>
      <c r="F94" s="109">
        <v>3000</v>
      </c>
      <c r="G94" s="109">
        <v>2800</v>
      </c>
      <c r="H94" s="109">
        <v>1500</v>
      </c>
      <c r="I94" s="109">
        <v>1300</v>
      </c>
      <c r="J94" s="109">
        <v>2018.07</v>
      </c>
      <c r="K94" s="118">
        <v>2019.01</v>
      </c>
      <c r="L94" s="109" t="s">
        <v>28</v>
      </c>
      <c r="M94" s="37"/>
    </row>
    <row r="95" spans="1:13" ht="52.5" customHeight="1">
      <c r="A95" s="138">
        <v>90</v>
      </c>
      <c r="B95" s="111" t="s">
        <v>247</v>
      </c>
      <c r="C95" s="109" t="s">
        <v>208</v>
      </c>
      <c r="D95" s="111" t="s">
        <v>248</v>
      </c>
      <c r="E95" s="109" t="s">
        <v>210</v>
      </c>
      <c r="F95" s="109">
        <v>16800</v>
      </c>
      <c r="G95" s="109">
        <v>15600</v>
      </c>
      <c r="H95" s="109">
        <v>11800</v>
      </c>
      <c r="I95" s="109">
        <v>3800</v>
      </c>
      <c r="J95" s="109">
        <v>2018.08</v>
      </c>
      <c r="K95" s="118">
        <v>2019.02</v>
      </c>
      <c r="L95" s="109" t="s">
        <v>28</v>
      </c>
      <c r="M95" s="37" t="s">
        <v>24</v>
      </c>
    </row>
    <row r="96" spans="1:13" ht="54" customHeight="1">
      <c r="A96" s="138">
        <v>91</v>
      </c>
      <c r="B96" s="111" t="s">
        <v>249</v>
      </c>
      <c r="C96" s="109" t="s">
        <v>208</v>
      </c>
      <c r="D96" s="111" t="s">
        <v>250</v>
      </c>
      <c r="E96" s="109" t="s">
        <v>210</v>
      </c>
      <c r="F96" s="109">
        <v>2500</v>
      </c>
      <c r="G96" s="109">
        <v>2300</v>
      </c>
      <c r="H96" s="109">
        <v>1050</v>
      </c>
      <c r="I96" s="109">
        <v>1250</v>
      </c>
      <c r="J96" s="109">
        <v>2018.08</v>
      </c>
      <c r="K96" s="118">
        <v>2019.06</v>
      </c>
      <c r="L96" s="109" t="s">
        <v>23</v>
      </c>
      <c r="M96" s="37"/>
    </row>
    <row r="97" spans="1:13" ht="56.25" customHeight="1">
      <c r="A97" s="138">
        <v>92</v>
      </c>
      <c r="B97" s="111" t="s">
        <v>251</v>
      </c>
      <c r="C97" s="109" t="s">
        <v>208</v>
      </c>
      <c r="D97" s="111" t="s">
        <v>252</v>
      </c>
      <c r="E97" s="109" t="s">
        <v>210</v>
      </c>
      <c r="F97" s="109">
        <v>12000</v>
      </c>
      <c r="G97" s="109">
        <v>10000</v>
      </c>
      <c r="H97" s="109">
        <v>8000</v>
      </c>
      <c r="I97" s="109">
        <v>2000</v>
      </c>
      <c r="J97" s="109">
        <v>2018.08</v>
      </c>
      <c r="K97" s="118">
        <v>2019.02</v>
      </c>
      <c r="L97" s="109" t="s">
        <v>28</v>
      </c>
      <c r="M97" s="37"/>
    </row>
    <row r="98" spans="1:13" ht="74.25" customHeight="1">
      <c r="A98" s="138">
        <v>93</v>
      </c>
      <c r="B98" s="111" t="s">
        <v>253</v>
      </c>
      <c r="C98" s="109" t="s">
        <v>208</v>
      </c>
      <c r="D98" s="111" t="s">
        <v>254</v>
      </c>
      <c r="E98" s="109" t="s">
        <v>210</v>
      </c>
      <c r="F98" s="109">
        <v>45708</v>
      </c>
      <c r="G98" s="109">
        <v>40000</v>
      </c>
      <c r="H98" s="109">
        <v>14708</v>
      </c>
      <c r="I98" s="109">
        <v>25292</v>
      </c>
      <c r="J98" s="109">
        <v>2018.09</v>
      </c>
      <c r="K98" s="118">
        <v>2019.09</v>
      </c>
      <c r="L98" s="109" t="s">
        <v>23</v>
      </c>
      <c r="M98" s="37"/>
    </row>
    <row r="99" spans="1:13" ht="69.75" customHeight="1">
      <c r="A99" s="138">
        <v>94</v>
      </c>
      <c r="B99" s="111" t="s">
        <v>255</v>
      </c>
      <c r="C99" s="109" t="s">
        <v>208</v>
      </c>
      <c r="D99" s="111" t="s">
        <v>256</v>
      </c>
      <c r="E99" s="109" t="s">
        <v>210</v>
      </c>
      <c r="F99" s="109">
        <v>12000</v>
      </c>
      <c r="G99" s="109">
        <v>9000</v>
      </c>
      <c r="H99" s="109">
        <v>6000</v>
      </c>
      <c r="I99" s="109">
        <v>3000</v>
      </c>
      <c r="J99" s="109">
        <v>2018.08</v>
      </c>
      <c r="K99" s="118">
        <v>2019.02</v>
      </c>
      <c r="L99" s="109" t="s">
        <v>23</v>
      </c>
      <c r="M99" s="37" t="s">
        <v>24</v>
      </c>
    </row>
    <row r="100" spans="1:13" ht="134.1" customHeight="1">
      <c r="A100" s="138">
        <v>95</v>
      </c>
      <c r="B100" s="111" t="s">
        <v>257</v>
      </c>
      <c r="C100" s="109" t="s">
        <v>208</v>
      </c>
      <c r="D100" s="111" t="s">
        <v>258</v>
      </c>
      <c r="E100" s="109" t="s">
        <v>210</v>
      </c>
      <c r="F100" s="109">
        <v>1500</v>
      </c>
      <c r="G100" s="109">
        <v>1300</v>
      </c>
      <c r="H100" s="109">
        <v>950</v>
      </c>
      <c r="I100" s="109">
        <v>350</v>
      </c>
      <c r="J100" s="109">
        <v>2018.05</v>
      </c>
      <c r="K100" s="118">
        <v>2019.02</v>
      </c>
      <c r="L100" s="109" t="s">
        <v>28</v>
      </c>
      <c r="M100" s="37"/>
    </row>
    <row r="101" spans="1:13" ht="78" customHeight="1">
      <c r="A101" s="138">
        <v>96</v>
      </c>
      <c r="B101" s="111" t="s">
        <v>259</v>
      </c>
      <c r="C101" s="109" t="s">
        <v>208</v>
      </c>
      <c r="D101" s="111" t="s">
        <v>260</v>
      </c>
      <c r="E101" s="109" t="s">
        <v>261</v>
      </c>
      <c r="F101" s="109">
        <v>95000</v>
      </c>
      <c r="G101" s="109">
        <v>76000</v>
      </c>
      <c r="H101" s="109">
        <v>45000</v>
      </c>
      <c r="I101" s="109">
        <v>31000</v>
      </c>
      <c r="J101" s="109">
        <v>2017.12</v>
      </c>
      <c r="K101" s="118">
        <v>2019.09</v>
      </c>
      <c r="L101" s="109" t="s">
        <v>28</v>
      </c>
      <c r="M101" s="37" t="s">
        <v>242</v>
      </c>
    </row>
    <row r="102" spans="1:13" s="15" customFormat="1" ht="18" customHeight="1">
      <c r="A102" s="37"/>
      <c r="B102" s="25" t="s">
        <v>262</v>
      </c>
      <c r="C102" s="25"/>
      <c r="D102" s="25" t="s">
        <v>263</v>
      </c>
      <c r="E102" s="25"/>
      <c r="F102" s="26">
        <f>SUM(F103:F130)</f>
        <v>1807387</v>
      </c>
      <c r="G102" s="26">
        <f>SUM(G103:G130)</f>
        <v>1475357</v>
      </c>
      <c r="H102" s="26">
        <f>SUM(H103:H130)</f>
        <v>610016</v>
      </c>
      <c r="I102" s="26">
        <f>SUM(I103:I130)</f>
        <v>455582</v>
      </c>
      <c r="J102" s="25"/>
      <c r="K102" s="25"/>
      <c r="L102" s="25"/>
      <c r="M102" s="25"/>
    </row>
    <row r="103" spans="1:13" s="11" customFormat="1" ht="84.75" customHeight="1">
      <c r="A103" s="33">
        <v>97</v>
      </c>
      <c r="B103" s="32" t="s">
        <v>264</v>
      </c>
      <c r="C103" s="33" t="s">
        <v>20</v>
      </c>
      <c r="D103" s="32" t="s">
        <v>265</v>
      </c>
      <c r="E103" s="33" t="s">
        <v>31</v>
      </c>
      <c r="F103" s="31">
        <v>11000</v>
      </c>
      <c r="G103" s="31">
        <v>10400</v>
      </c>
      <c r="H103" s="31">
        <v>3280</v>
      </c>
      <c r="I103" s="31">
        <v>3000</v>
      </c>
      <c r="J103" s="87" t="s">
        <v>36</v>
      </c>
      <c r="K103" s="87" t="s">
        <v>266</v>
      </c>
      <c r="L103" s="27" t="s">
        <v>23</v>
      </c>
      <c r="M103" s="33"/>
    </row>
    <row r="104" spans="1:13" s="11" customFormat="1" ht="84.75" customHeight="1">
      <c r="A104" s="33">
        <v>98</v>
      </c>
      <c r="B104" s="28" t="s">
        <v>32</v>
      </c>
      <c r="C104" s="27" t="s">
        <v>20</v>
      </c>
      <c r="D104" s="28" t="s">
        <v>267</v>
      </c>
      <c r="E104" s="33" t="s">
        <v>31</v>
      </c>
      <c r="F104" s="31">
        <v>85000</v>
      </c>
      <c r="G104" s="31">
        <v>80000</v>
      </c>
      <c r="H104" s="31">
        <v>21552</v>
      </c>
      <c r="I104" s="31">
        <v>20000</v>
      </c>
      <c r="J104" s="87">
        <v>2018.09</v>
      </c>
      <c r="K104" s="27">
        <v>2020.09</v>
      </c>
      <c r="L104" s="27" t="s">
        <v>23</v>
      </c>
      <c r="M104" s="27" t="s">
        <v>242</v>
      </c>
    </row>
    <row r="105" spans="1:13" s="11" customFormat="1" ht="84.75" customHeight="1">
      <c r="A105" s="33">
        <v>99</v>
      </c>
      <c r="B105" s="34" t="s">
        <v>268</v>
      </c>
      <c r="C105" s="33" t="s">
        <v>20</v>
      </c>
      <c r="D105" s="34" t="s">
        <v>269</v>
      </c>
      <c r="E105" s="33" t="s">
        <v>164</v>
      </c>
      <c r="F105" s="35">
        <v>20000</v>
      </c>
      <c r="G105" s="35">
        <v>15000</v>
      </c>
      <c r="H105" s="35">
        <v>3015</v>
      </c>
      <c r="I105" s="35">
        <v>8985</v>
      </c>
      <c r="J105" s="90">
        <v>2018.09</v>
      </c>
      <c r="K105" s="90" t="s">
        <v>266</v>
      </c>
      <c r="L105" s="120" t="s">
        <v>28</v>
      </c>
      <c r="M105" s="33"/>
    </row>
    <row r="106" spans="1:13" s="11" customFormat="1" ht="84.75" customHeight="1">
      <c r="A106" s="33">
        <v>100</v>
      </c>
      <c r="B106" s="34" t="s">
        <v>270</v>
      </c>
      <c r="C106" s="33" t="s">
        <v>20</v>
      </c>
      <c r="D106" s="34" t="s">
        <v>271</v>
      </c>
      <c r="E106" s="33" t="s">
        <v>31</v>
      </c>
      <c r="F106" s="35">
        <v>95000</v>
      </c>
      <c r="G106" s="35">
        <v>60000</v>
      </c>
      <c r="H106" s="35">
        <v>19535</v>
      </c>
      <c r="I106" s="35">
        <v>25667</v>
      </c>
      <c r="J106" s="90">
        <v>2018.06</v>
      </c>
      <c r="K106" s="33">
        <v>2020.06</v>
      </c>
      <c r="L106" s="120" t="s">
        <v>28</v>
      </c>
      <c r="M106" s="33" t="s">
        <v>24</v>
      </c>
    </row>
    <row r="107" spans="1:13" s="11" customFormat="1" ht="84.75" customHeight="1">
      <c r="A107" s="33">
        <v>101</v>
      </c>
      <c r="B107" s="34" t="s">
        <v>272</v>
      </c>
      <c r="C107" s="33" t="s">
        <v>20</v>
      </c>
      <c r="D107" s="34" t="s">
        <v>273</v>
      </c>
      <c r="E107" s="33" t="s">
        <v>274</v>
      </c>
      <c r="F107" s="35">
        <v>60000</v>
      </c>
      <c r="G107" s="35">
        <v>32000</v>
      </c>
      <c r="H107" s="35">
        <v>0</v>
      </c>
      <c r="I107" s="35">
        <v>3100</v>
      </c>
      <c r="J107" s="90">
        <v>2018.12</v>
      </c>
      <c r="K107" s="33">
        <v>2020.12</v>
      </c>
      <c r="L107" s="120" t="s">
        <v>28</v>
      </c>
      <c r="M107" s="33" t="s">
        <v>766</v>
      </c>
    </row>
    <row r="108" spans="1:13" s="11" customFormat="1" ht="72" customHeight="1">
      <c r="A108" s="33">
        <v>102</v>
      </c>
      <c r="B108" s="37" t="s">
        <v>276</v>
      </c>
      <c r="C108" s="37" t="s">
        <v>45</v>
      </c>
      <c r="D108" s="41" t="s">
        <v>277</v>
      </c>
      <c r="E108" s="39" t="s">
        <v>50</v>
      </c>
      <c r="F108" s="40">
        <v>23000</v>
      </c>
      <c r="G108" s="40">
        <v>20000</v>
      </c>
      <c r="H108" s="40">
        <v>2000</v>
      </c>
      <c r="I108" s="40">
        <v>5000</v>
      </c>
      <c r="J108" s="91">
        <v>2017.1</v>
      </c>
      <c r="K108" s="91">
        <v>2020.06</v>
      </c>
      <c r="L108" s="44" t="s">
        <v>23</v>
      </c>
      <c r="M108" s="178"/>
    </row>
    <row r="109" spans="1:13" s="11" customFormat="1" ht="72" customHeight="1">
      <c r="A109" s="33">
        <v>103</v>
      </c>
      <c r="B109" s="37" t="s">
        <v>278</v>
      </c>
      <c r="C109" s="37" t="s">
        <v>45</v>
      </c>
      <c r="D109" s="41" t="s">
        <v>279</v>
      </c>
      <c r="E109" s="40" t="s">
        <v>280</v>
      </c>
      <c r="F109" s="40">
        <v>20000</v>
      </c>
      <c r="G109" s="40">
        <v>18000</v>
      </c>
      <c r="H109" s="40">
        <v>1000</v>
      </c>
      <c r="I109" s="40">
        <v>10000</v>
      </c>
      <c r="J109" s="91">
        <v>2018.1</v>
      </c>
      <c r="K109" s="109">
        <v>2020.08</v>
      </c>
      <c r="L109" s="44" t="s">
        <v>23</v>
      </c>
      <c r="M109" s="178"/>
    </row>
    <row r="110" spans="1:13" s="11" customFormat="1" ht="53.25" customHeight="1">
      <c r="A110" s="33">
        <v>104</v>
      </c>
      <c r="B110" s="113" t="s">
        <v>278</v>
      </c>
      <c r="C110" s="37" t="s">
        <v>45</v>
      </c>
      <c r="D110" s="114" t="s">
        <v>281</v>
      </c>
      <c r="E110" s="40" t="s">
        <v>282</v>
      </c>
      <c r="F110" s="40">
        <v>59487</v>
      </c>
      <c r="G110" s="113">
        <v>54487</v>
      </c>
      <c r="H110" s="113">
        <v>3000</v>
      </c>
      <c r="I110" s="113">
        <v>35000</v>
      </c>
      <c r="J110" s="91">
        <v>2018.1</v>
      </c>
      <c r="K110" s="40">
        <v>2020.12</v>
      </c>
      <c r="L110" s="40" t="s">
        <v>23</v>
      </c>
      <c r="M110" s="43" t="s">
        <v>24</v>
      </c>
    </row>
    <row r="111" spans="1:13" s="11" customFormat="1" ht="156.75" customHeight="1">
      <c r="A111" s="33">
        <v>105</v>
      </c>
      <c r="B111" s="37" t="s">
        <v>283</v>
      </c>
      <c r="C111" s="37" t="s">
        <v>45</v>
      </c>
      <c r="D111" s="41" t="s">
        <v>284</v>
      </c>
      <c r="E111" s="46" t="s">
        <v>280</v>
      </c>
      <c r="F111" s="37">
        <v>50500</v>
      </c>
      <c r="G111" s="37">
        <v>45000</v>
      </c>
      <c r="H111" s="40">
        <v>3000</v>
      </c>
      <c r="I111" s="40">
        <v>30000</v>
      </c>
      <c r="J111" s="93" t="s">
        <v>285</v>
      </c>
      <c r="K111" s="40">
        <v>2020.09</v>
      </c>
      <c r="L111" s="37" t="s">
        <v>23</v>
      </c>
      <c r="M111" s="43" t="s">
        <v>24</v>
      </c>
    </row>
    <row r="112" spans="1:13" s="11" customFormat="1" ht="50.25" customHeight="1">
      <c r="A112" s="33">
        <v>106</v>
      </c>
      <c r="B112" s="47" t="s">
        <v>32</v>
      </c>
      <c r="C112" s="48" t="s">
        <v>66</v>
      </c>
      <c r="D112" s="47" t="s">
        <v>286</v>
      </c>
      <c r="E112" s="48" t="s">
        <v>287</v>
      </c>
      <c r="F112" s="49">
        <v>16300</v>
      </c>
      <c r="G112" s="49">
        <v>16300</v>
      </c>
      <c r="H112" s="49">
        <v>3440</v>
      </c>
      <c r="I112" s="49">
        <v>6000</v>
      </c>
      <c r="J112" s="48">
        <v>2018.04</v>
      </c>
      <c r="K112" s="48">
        <v>2020.04</v>
      </c>
      <c r="L112" s="48" t="s">
        <v>23</v>
      </c>
      <c r="M112" s="48"/>
    </row>
    <row r="113" spans="1:14" s="16" customFormat="1" ht="33.950000000000003" customHeight="1">
      <c r="A113" s="33">
        <v>107</v>
      </c>
      <c r="B113" s="115" t="s">
        <v>32</v>
      </c>
      <c r="C113" s="115" t="s">
        <v>66</v>
      </c>
      <c r="D113" s="116" t="s">
        <v>288</v>
      </c>
      <c r="E113" s="117" t="s">
        <v>289</v>
      </c>
      <c r="F113" s="117">
        <v>16500</v>
      </c>
      <c r="G113" s="117">
        <v>16500</v>
      </c>
      <c r="H113" s="117">
        <v>5136</v>
      </c>
      <c r="I113" s="117">
        <v>6000</v>
      </c>
      <c r="J113" s="117">
        <v>2017.09</v>
      </c>
      <c r="K113" s="117">
        <v>2020.02</v>
      </c>
      <c r="L113" s="117" t="s">
        <v>23</v>
      </c>
      <c r="M113" s="117"/>
    </row>
    <row r="114" spans="1:14" s="16" customFormat="1" ht="33.950000000000003" customHeight="1">
      <c r="A114" s="33">
        <v>108</v>
      </c>
      <c r="B114" s="47" t="s">
        <v>290</v>
      </c>
      <c r="C114" s="48" t="s">
        <v>66</v>
      </c>
      <c r="D114" s="47" t="s">
        <v>291</v>
      </c>
      <c r="E114" s="48" t="s">
        <v>292</v>
      </c>
      <c r="F114" s="49">
        <v>55000</v>
      </c>
      <c r="G114" s="49">
        <v>50000</v>
      </c>
      <c r="H114" s="49">
        <v>30000</v>
      </c>
      <c r="I114" s="49">
        <v>10000</v>
      </c>
      <c r="J114" s="48">
        <v>2017.01</v>
      </c>
      <c r="K114" s="48">
        <v>2020.11</v>
      </c>
      <c r="L114" s="48" t="s">
        <v>23</v>
      </c>
      <c r="M114" s="48" t="s">
        <v>24</v>
      </c>
    </row>
    <row r="115" spans="1:14" s="16" customFormat="1" ht="38.1" customHeight="1">
      <c r="A115" s="33">
        <v>109</v>
      </c>
      <c r="B115" s="115" t="s">
        <v>32</v>
      </c>
      <c r="C115" s="115" t="s">
        <v>66</v>
      </c>
      <c r="D115" s="116" t="s">
        <v>293</v>
      </c>
      <c r="E115" s="117" t="s">
        <v>294</v>
      </c>
      <c r="F115" s="117">
        <v>17800</v>
      </c>
      <c r="G115" s="117">
        <v>17800</v>
      </c>
      <c r="H115" s="117">
        <v>7654</v>
      </c>
      <c r="I115" s="117">
        <v>6000</v>
      </c>
      <c r="J115" s="117">
        <v>2017.09</v>
      </c>
      <c r="K115" s="117">
        <v>2020.02</v>
      </c>
      <c r="L115" s="117" t="s">
        <v>23</v>
      </c>
      <c r="M115" s="117"/>
    </row>
    <row r="116" spans="1:14" s="11" customFormat="1" ht="59.25" customHeight="1">
      <c r="A116" s="33">
        <v>110</v>
      </c>
      <c r="B116" s="56" t="s">
        <v>295</v>
      </c>
      <c r="C116" s="57" t="s">
        <v>100</v>
      </c>
      <c r="D116" s="56" t="s">
        <v>296</v>
      </c>
      <c r="E116" s="57" t="s">
        <v>114</v>
      </c>
      <c r="F116" s="58">
        <v>9800</v>
      </c>
      <c r="G116" s="58">
        <v>9800</v>
      </c>
      <c r="H116" s="58">
        <v>2200</v>
      </c>
      <c r="I116" s="58">
        <v>5600</v>
      </c>
      <c r="J116" s="98">
        <v>2018.12</v>
      </c>
      <c r="K116" s="57">
        <v>2020.03</v>
      </c>
      <c r="L116" s="57" t="s">
        <v>23</v>
      </c>
      <c r="M116" s="57" t="s">
        <v>24</v>
      </c>
      <c r="N116" s="121"/>
    </row>
    <row r="117" spans="1:14" ht="90" customHeight="1">
      <c r="A117" s="33">
        <v>111</v>
      </c>
      <c r="B117" s="50" t="s">
        <v>297</v>
      </c>
      <c r="C117" s="37" t="s">
        <v>125</v>
      </c>
      <c r="D117" s="50" t="s">
        <v>298</v>
      </c>
      <c r="E117" s="27" t="s">
        <v>299</v>
      </c>
      <c r="F117" s="51">
        <v>516300</v>
      </c>
      <c r="G117" s="51">
        <v>364000</v>
      </c>
      <c r="H117" s="51">
        <v>303470</v>
      </c>
      <c r="I117" s="51">
        <v>40000</v>
      </c>
      <c r="J117" s="37">
        <v>2013.08</v>
      </c>
      <c r="K117" s="37">
        <v>2020.08</v>
      </c>
      <c r="L117" s="37" t="s">
        <v>23</v>
      </c>
      <c r="M117" s="37" t="s">
        <v>242</v>
      </c>
    </row>
    <row r="118" spans="1:14" ht="84" customHeight="1">
      <c r="A118" s="33">
        <v>112</v>
      </c>
      <c r="B118" s="50" t="s">
        <v>300</v>
      </c>
      <c r="C118" s="37" t="s">
        <v>125</v>
      </c>
      <c r="D118" s="50" t="s">
        <v>301</v>
      </c>
      <c r="E118" s="37" t="s">
        <v>133</v>
      </c>
      <c r="F118" s="51">
        <v>20000</v>
      </c>
      <c r="G118" s="79">
        <v>16470</v>
      </c>
      <c r="H118" s="80">
        <v>6549</v>
      </c>
      <c r="I118" s="80">
        <v>7530</v>
      </c>
      <c r="J118" s="37">
        <v>2018.08</v>
      </c>
      <c r="K118" s="37">
        <v>2020.04</v>
      </c>
      <c r="L118" s="37" t="s">
        <v>23</v>
      </c>
      <c r="M118" s="37" t="s">
        <v>24</v>
      </c>
    </row>
    <row r="119" spans="1:14" s="11" customFormat="1" ht="56.1" customHeight="1">
      <c r="A119" s="33">
        <v>113</v>
      </c>
      <c r="B119" s="47" t="s">
        <v>302</v>
      </c>
      <c r="C119" s="48" t="s">
        <v>162</v>
      </c>
      <c r="D119" s="47" t="s">
        <v>303</v>
      </c>
      <c r="E119" s="48" t="s">
        <v>304</v>
      </c>
      <c r="F119" s="49">
        <v>120000</v>
      </c>
      <c r="G119" s="49">
        <v>110000</v>
      </c>
      <c r="H119" s="49">
        <v>60000</v>
      </c>
      <c r="I119" s="49">
        <v>50000</v>
      </c>
      <c r="J119" s="48">
        <v>2018.11</v>
      </c>
      <c r="K119" s="48">
        <v>2020.12</v>
      </c>
      <c r="L119" s="48" t="s">
        <v>23</v>
      </c>
      <c r="M119" s="48" t="s">
        <v>242</v>
      </c>
    </row>
    <row r="120" spans="1:14" ht="81" customHeight="1">
      <c r="A120" s="33">
        <v>114</v>
      </c>
      <c r="B120" s="50" t="s">
        <v>305</v>
      </c>
      <c r="C120" s="37" t="s">
        <v>183</v>
      </c>
      <c r="D120" s="50" t="s">
        <v>306</v>
      </c>
      <c r="E120" s="37" t="s">
        <v>188</v>
      </c>
      <c r="F120" s="51">
        <v>65000</v>
      </c>
      <c r="G120" s="51">
        <v>55000</v>
      </c>
      <c r="H120" s="51">
        <v>5000</v>
      </c>
      <c r="I120" s="51">
        <v>18500</v>
      </c>
      <c r="J120" s="37">
        <v>2018.04</v>
      </c>
      <c r="K120" s="37">
        <v>2020.03</v>
      </c>
      <c r="L120" s="37" t="s">
        <v>23</v>
      </c>
      <c r="M120" s="37" t="s">
        <v>24</v>
      </c>
    </row>
    <row r="121" spans="1:14" ht="60" customHeight="1">
      <c r="A121" s="33">
        <v>115</v>
      </c>
      <c r="B121" s="50" t="s">
        <v>124</v>
      </c>
      <c r="C121" s="37" t="s">
        <v>183</v>
      </c>
      <c r="D121" s="50" t="s">
        <v>307</v>
      </c>
      <c r="E121" s="37" t="s">
        <v>308</v>
      </c>
      <c r="F121" s="51">
        <v>92500</v>
      </c>
      <c r="G121" s="51">
        <v>92000</v>
      </c>
      <c r="H121" s="51">
        <v>53000</v>
      </c>
      <c r="I121" s="51">
        <v>30000</v>
      </c>
      <c r="J121" s="37">
        <v>2017.12</v>
      </c>
      <c r="K121" s="37">
        <v>2020.06</v>
      </c>
      <c r="L121" s="37" t="s">
        <v>28</v>
      </c>
      <c r="M121" s="37" t="s">
        <v>242</v>
      </c>
    </row>
    <row r="122" spans="1:14" ht="33.950000000000003" customHeight="1">
      <c r="A122" s="33">
        <v>116</v>
      </c>
      <c r="B122" s="50" t="s">
        <v>309</v>
      </c>
      <c r="C122" s="37" t="s">
        <v>183</v>
      </c>
      <c r="D122" s="50" t="s">
        <v>310</v>
      </c>
      <c r="E122" s="37" t="s">
        <v>311</v>
      </c>
      <c r="F122" s="51">
        <v>55000</v>
      </c>
      <c r="G122" s="51">
        <v>50000</v>
      </c>
      <c r="H122" s="51">
        <v>3000</v>
      </c>
      <c r="I122" s="51">
        <v>10000</v>
      </c>
      <c r="J122" s="37">
        <v>2017.12</v>
      </c>
      <c r="K122" s="37">
        <v>2020.06</v>
      </c>
      <c r="L122" s="37" t="s">
        <v>23</v>
      </c>
      <c r="M122" s="37" t="s">
        <v>24</v>
      </c>
    </row>
    <row r="123" spans="1:14" s="11" customFormat="1" ht="33.950000000000003" customHeight="1">
      <c r="A123" s="33">
        <v>117</v>
      </c>
      <c r="B123" s="47" t="s">
        <v>312</v>
      </c>
      <c r="C123" s="48" t="s">
        <v>183</v>
      </c>
      <c r="D123" s="47" t="s">
        <v>313</v>
      </c>
      <c r="E123" s="48" t="s">
        <v>185</v>
      </c>
      <c r="F123" s="49">
        <v>18000</v>
      </c>
      <c r="G123" s="49">
        <v>17300</v>
      </c>
      <c r="H123" s="49">
        <v>8800</v>
      </c>
      <c r="I123" s="49">
        <v>9200</v>
      </c>
      <c r="J123" s="48">
        <v>2018.12</v>
      </c>
      <c r="K123" s="48">
        <v>2020.03</v>
      </c>
      <c r="L123" s="48" t="s">
        <v>23</v>
      </c>
      <c r="M123" s="48"/>
    </row>
    <row r="124" spans="1:14" s="11" customFormat="1" ht="33.950000000000003" customHeight="1">
      <c r="A124" s="33">
        <v>118</v>
      </c>
      <c r="B124" s="47" t="s">
        <v>314</v>
      </c>
      <c r="C124" s="48" t="s">
        <v>183</v>
      </c>
      <c r="D124" s="47" t="s">
        <v>315</v>
      </c>
      <c r="E124" s="48" t="s">
        <v>316</v>
      </c>
      <c r="F124" s="49">
        <v>5200</v>
      </c>
      <c r="G124" s="49">
        <v>4800</v>
      </c>
      <c r="H124" s="49">
        <v>200</v>
      </c>
      <c r="I124" s="49">
        <v>5000</v>
      </c>
      <c r="J124" s="48">
        <v>2018.12</v>
      </c>
      <c r="K124" s="48">
        <v>2020.03</v>
      </c>
      <c r="L124" s="48" t="s">
        <v>28</v>
      </c>
      <c r="M124" s="48"/>
    </row>
    <row r="125" spans="1:14" s="11" customFormat="1" ht="67.5" customHeight="1">
      <c r="A125" s="33">
        <v>119</v>
      </c>
      <c r="B125" s="47" t="s">
        <v>317</v>
      </c>
      <c r="C125" s="48" t="s">
        <v>183</v>
      </c>
      <c r="D125" s="47" t="s">
        <v>318</v>
      </c>
      <c r="E125" s="48" t="s">
        <v>188</v>
      </c>
      <c r="F125" s="49">
        <v>12000</v>
      </c>
      <c r="G125" s="49">
        <v>10000</v>
      </c>
      <c r="H125" s="49">
        <v>200</v>
      </c>
      <c r="I125" s="49">
        <v>6000</v>
      </c>
      <c r="J125" s="48">
        <v>2018.12</v>
      </c>
      <c r="K125" s="48">
        <v>2020.12</v>
      </c>
      <c r="L125" s="48" t="s">
        <v>23</v>
      </c>
      <c r="M125" s="48"/>
    </row>
    <row r="126" spans="1:14" ht="81.75" customHeight="1">
      <c r="A126" s="33">
        <v>120</v>
      </c>
      <c r="B126" s="111" t="s">
        <v>319</v>
      </c>
      <c r="C126" s="109" t="s">
        <v>208</v>
      </c>
      <c r="D126" s="111" t="s">
        <v>320</v>
      </c>
      <c r="E126" s="109" t="s">
        <v>210</v>
      </c>
      <c r="F126" s="109">
        <v>25000</v>
      </c>
      <c r="G126" s="109">
        <v>23000</v>
      </c>
      <c r="H126" s="109">
        <v>11700</v>
      </c>
      <c r="I126" s="109">
        <v>11000</v>
      </c>
      <c r="J126" s="109">
        <v>2018.08</v>
      </c>
      <c r="K126" s="118">
        <v>2020.01</v>
      </c>
      <c r="L126" s="109" t="s">
        <v>28</v>
      </c>
      <c r="M126" s="37" t="s">
        <v>120</v>
      </c>
      <c r="N126" s="122"/>
    </row>
    <row r="127" spans="1:14" ht="53.1" customHeight="1">
      <c r="A127" s="33">
        <v>121</v>
      </c>
      <c r="B127" s="50" t="s">
        <v>321</v>
      </c>
      <c r="C127" s="37" t="s">
        <v>208</v>
      </c>
      <c r="D127" s="50" t="s">
        <v>322</v>
      </c>
      <c r="E127" s="109" t="s">
        <v>210</v>
      </c>
      <c r="F127" s="51">
        <v>100000</v>
      </c>
      <c r="G127" s="51">
        <v>83000</v>
      </c>
      <c r="H127" s="51">
        <v>35785</v>
      </c>
      <c r="I127" s="51">
        <v>20000</v>
      </c>
      <c r="J127" s="37">
        <v>2017.08</v>
      </c>
      <c r="K127" s="37">
        <v>2020.12</v>
      </c>
      <c r="L127" s="37" t="s">
        <v>28</v>
      </c>
      <c r="M127" s="37" t="s">
        <v>24</v>
      </c>
      <c r="N127" s="122"/>
    </row>
    <row r="128" spans="1:14" ht="108" customHeight="1">
      <c r="A128" s="33">
        <v>122</v>
      </c>
      <c r="B128" s="111" t="s">
        <v>323</v>
      </c>
      <c r="C128" s="109" t="s">
        <v>208</v>
      </c>
      <c r="D128" s="111" t="s">
        <v>324</v>
      </c>
      <c r="E128" s="109" t="s">
        <v>210</v>
      </c>
      <c r="F128" s="109">
        <v>170000</v>
      </c>
      <c r="G128" s="109">
        <v>140000</v>
      </c>
      <c r="H128" s="109">
        <v>5000</v>
      </c>
      <c r="I128" s="109">
        <v>51000</v>
      </c>
      <c r="J128" s="109">
        <v>2018.06</v>
      </c>
      <c r="K128" s="118">
        <v>2021.06</v>
      </c>
      <c r="L128" s="109" t="s">
        <v>23</v>
      </c>
      <c r="M128" s="37" t="s">
        <v>120</v>
      </c>
      <c r="N128" s="122"/>
    </row>
    <row r="129" spans="1:14" ht="54" customHeight="1">
      <c r="A129" s="33">
        <v>123</v>
      </c>
      <c r="B129" s="111" t="s">
        <v>325</v>
      </c>
      <c r="C129" s="109" t="s">
        <v>208</v>
      </c>
      <c r="D129" s="111" t="s">
        <v>326</v>
      </c>
      <c r="E129" s="109" t="s">
        <v>210</v>
      </c>
      <c r="F129" s="109">
        <v>47000</v>
      </c>
      <c r="G129" s="109">
        <v>44000</v>
      </c>
      <c r="H129" s="109">
        <v>2500</v>
      </c>
      <c r="I129" s="109">
        <v>15000</v>
      </c>
      <c r="J129" s="109">
        <v>2018.09</v>
      </c>
      <c r="K129" s="118">
        <v>2021.01</v>
      </c>
      <c r="L129" s="109" t="s">
        <v>23</v>
      </c>
      <c r="M129" s="37"/>
      <c r="N129" s="122"/>
    </row>
    <row r="130" spans="1:14" ht="48.75" customHeight="1">
      <c r="A130" s="33">
        <v>124</v>
      </c>
      <c r="B130" s="111" t="s">
        <v>327</v>
      </c>
      <c r="C130" s="109" t="s">
        <v>208</v>
      </c>
      <c r="D130" s="111" t="s">
        <v>328</v>
      </c>
      <c r="E130" s="109" t="s">
        <v>210</v>
      </c>
      <c r="F130" s="109">
        <v>22000</v>
      </c>
      <c r="G130" s="109">
        <v>20500</v>
      </c>
      <c r="H130" s="109">
        <v>10000</v>
      </c>
      <c r="I130" s="109">
        <v>8000</v>
      </c>
      <c r="J130" s="109">
        <v>2018.08</v>
      </c>
      <c r="K130" s="118">
        <v>2020.08</v>
      </c>
      <c r="L130" s="109" t="s">
        <v>23</v>
      </c>
      <c r="M130" s="37"/>
      <c r="N130" s="122"/>
    </row>
    <row r="131" spans="1:14" s="15" customFormat="1" ht="24.75" customHeight="1">
      <c r="A131" s="37"/>
      <c r="B131" s="25" t="s">
        <v>329</v>
      </c>
      <c r="C131" s="25"/>
      <c r="D131" s="25" t="s">
        <v>330</v>
      </c>
      <c r="E131" s="25"/>
      <c r="F131" s="26">
        <f>SUM(F132:F278)</f>
        <v>2381988.86</v>
      </c>
      <c r="G131" s="26">
        <f>SUM(G132:G278)</f>
        <v>2045591</v>
      </c>
      <c r="H131" s="26">
        <f>SUM(H132:H278)</f>
        <v>0</v>
      </c>
      <c r="I131" s="26">
        <f>SUM(I132:I278)</f>
        <v>1228289.8599999999</v>
      </c>
      <c r="J131" s="25"/>
      <c r="K131" s="25"/>
      <c r="L131" s="25"/>
      <c r="M131" s="25"/>
    </row>
    <row r="132" spans="1:14" s="17" customFormat="1" ht="61.5" customHeight="1">
      <c r="A132" s="27">
        <v>125</v>
      </c>
      <c r="B132" s="28" t="s">
        <v>331</v>
      </c>
      <c r="C132" s="27" t="s">
        <v>20</v>
      </c>
      <c r="D132" s="28" t="s">
        <v>332</v>
      </c>
      <c r="E132" s="27" t="s">
        <v>164</v>
      </c>
      <c r="F132" s="31">
        <v>2810</v>
      </c>
      <c r="G132" s="31">
        <v>2610</v>
      </c>
      <c r="H132" s="31">
        <v>0</v>
      </c>
      <c r="I132" s="31">
        <v>2610</v>
      </c>
      <c r="J132" s="87">
        <v>2019.02</v>
      </c>
      <c r="K132" s="143">
        <v>2019.1</v>
      </c>
      <c r="L132" s="27" t="s">
        <v>28</v>
      </c>
      <c r="M132" s="27"/>
    </row>
    <row r="133" spans="1:14" s="17" customFormat="1" ht="13.5">
      <c r="A133" s="138">
        <v>126</v>
      </c>
      <c r="B133" s="123" t="s">
        <v>333</v>
      </c>
      <c r="C133" s="27" t="s">
        <v>20</v>
      </c>
      <c r="D133" s="123" t="s">
        <v>334</v>
      </c>
      <c r="E133" s="27" t="s">
        <v>164</v>
      </c>
      <c r="F133" s="124">
        <v>2705</v>
      </c>
      <c r="G133" s="124">
        <v>2505</v>
      </c>
      <c r="H133" s="31">
        <v>0</v>
      </c>
      <c r="I133" s="124">
        <v>2505</v>
      </c>
      <c r="J133" s="87">
        <v>2019.01</v>
      </c>
      <c r="K133" s="144" t="s">
        <v>335</v>
      </c>
      <c r="L133" s="145" t="s">
        <v>23</v>
      </c>
      <c r="M133" s="27"/>
    </row>
    <row r="134" spans="1:14" s="17" customFormat="1" ht="26.45" customHeight="1">
      <c r="A134" s="138">
        <v>127</v>
      </c>
      <c r="B134" s="125" t="s">
        <v>336</v>
      </c>
      <c r="C134" s="27" t="s">
        <v>20</v>
      </c>
      <c r="D134" s="28" t="s">
        <v>337</v>
      </c>
      <c r="E134" s="124" t="s">
        <v>22</v>
      </c>
      <c r="F134" s="126">
        <v>2860</v>
      </c>
      <c r="G134" s="126">
        <v>2560</v>
      </c>
      <c r="H134" s="31">
        <v>0</v>
      </c>
      <c r="I134" s="124">
        <v>2560</v>
      </c>
      <c r="J134" s="87" t="s">
        <v>338</v>
      </c>
      <c r="K134" s="144" t="s">
        <v>335</v>
      </c>
      <c r="L134" s="27" t="s">
        <v>28</v>
      </c>
      <c r="M134" s="27"/>
    </row>
    <row r="135" spans="1:14" s="18" customFormat="1" ht="24">
      <c r="A135" s="138">
        <v>128</v>
      </c>
      <c r="B135" s="127" t="s">
        <v>339</v>
      </c>
      <c r="C135" s="128" t="s">
        <v>20</v>
      </c>
      <c r="D135" s="127" t="s">
        <v>340</v>
      </c>
      <c r="E135" s="128" t="s">
        <v>31</v>
      </c>
      <c r="F135" s="126">
        <v>3000</v>
      </c>
      <c r="G135" s="126">
        <v>2000</v>
      </c>
      <c r="H135" s="126">
        <v>0</v>
      </c>
      <c r="I135" s="124">
        <v>2000</v>
      </c>
      <c r="J135" s="143">
        <v>2019.07</v>
      </c>
      <c r="K135" s="146">
        <v>2019.12</v>
      </c>
      <c r="L135" s="128" t="s">
        <v>23</v>
      </c>
      <c r="M135" s="128"/>
    </row>
    <row r="136" spans="1:14" s="17" customFormat="1" ht="24">
      <c r="A136" s="138">
        <v>129</v>
      </c>
      <c r="B136" s="125" t="s">
        <v>341</v>
      </c>
      <c r="C136" s="27" t="s">
        <v>20</v>
      </c>
      <c r="D136" s="28" t="s">
        <v>342</v>
      </c>
      <c r="E136" s="89" t="s">
        <v>343</v>
      </c>
      <c r="F136" s="126">
        <v>3680</v>
      </c>
      <c r="G136" s="126">
        <v>3680</v>
      </c>
      <c r="H136" s="31">
        <v>0</v>
      </c>
      <c r="I136" s="124">
        <v>3008</v>
      </c>
      <c r="J136" s="87" t="s">
        <v>338</v>
      </c>
      <c r="K136" s="144" t="s">
        <v>344</v>
      </c>
      <c r="L136" s="27" t="s">
        <v>28</v>
      </c>
      <c r="M136" s="27"/>
    </row>
    <row r="137" spans="1:14" s="17" customFormat="1" ht="25.5" customHeight="1">
      <c r="A137" s="138">
        <v>130</v>
      </c>
      <c r="B137" s="129" t="s">
        <v>345</v>
      </c>
      <c r="C137" s="27" t="s">
        <v>20</v>
      </c>
      <c r="D137" s="28" t="s">
        <v>346</v>
      </c>
      <c r="E137" s="124" t="s">
        <v>347</v>
      </c>
      <c r="F137" s="126">
        <v>3698</v>
      </c>
      <c r="G137" s="126">
        <v>3698</v>
      </c>
      <c r="H137" s="31">
        <v>0</v>
      </c>
      <c r="I137" s="126">
        <v>3698</v>
      </c>
      <c r="J137" s="87" t="s">
        <v>348</v>
      </c>
      <c r="K137" s="144" t="s">
        <v>349</v>
      </c>
      <c r="L137" s="145" t="s">
        <v>23</v>
      </c>
      <c r="M137" s="27"/>
    </row>
    <row r="138" spans="1:14" s="17" customFormat="1" ht="24">
      <c r="A138" s="138">
        <v>131</v>
      </c>
      <c r="B138" s="129" t="s">
        <v>350</v>
      </c>
      <c r="C138" s="27" t="s">
        <v>20</v>
      </c>
      <c r="D138" s="28" t="s">
        <v>351</v>
      </c>
      <c r="E138" s="124" t="s">
        <v>352</v>
      </c>
      <c r="F138" s="126">
        <v>4920</v>
      </c>
      <c r="G138" s="126">
        <v>4920</v>
      </c>
      <c r="H138" s="31">
        <v>0</v>
      </c>
      <c r="I138" s="126">
        <v>2000</v>
      </c>
      <c r="J138" s="87" t="s">
        <v>353</v>
      </c>
      <c r="K138" s="144" t="s">
        <v>354</v>
      </c>
      <c r="L138" s="27" t="s">
        <v>355</v>
      </c>
      <c r="M138" s="27"/>
    </row>
    <row r="139" spans="1:14" s="17" customFormat="1" ht="29.1" customHeight="1">
      <c r="A139" s="138">
        <v>132</v>
      </c>
      <c r="B139" s="28" t="s">
        <v>356</v>
      </c>
      <c r="C139" s="27" t="s">
        <v>20</v>
      </c>
      <c r="D139" s="28" t="s">
        <v>357</v>
      </c>
      <c r="E139" s="27" t="s">
        <v>164</v>
      </c>
      <c r="F139" s="31">
        <v>5414</v>
      </c>
      <c r="G139" s="31">
        <v>5414</v>
      </c>
      <c r="H139" s="31">
        <v>0</v>
      </c>
      <c r="I139" s="31">
        <v>2000</v>
      </c>
      <c r="J139" s="87">
        <v>2019.05</v>
      </c>
      <c r="K139" s="147">
        <v>2020.05</v>
      </c>
      <c r="L139" s="27" t="s">
        <v>28</v>
      </c>
      <c r="M139" s="27"/>
    </row>
    <row r="140" spans="1:14" s="17" customFormat="1" ht="24.95" customHeight="1">
      <c r="A140" s="138">
        <v>133</v>
      </c>
      <c r="B140" s="125" t="s">
        <v>358</v>
      </c>
      <c r="C140" s="27" t="s">
        <v>20</v>
      </c>
      <c r="D140" s="130" t="s">
        <v>359</v>
      </c>
      <c r="E140" s="124" t="s">
        <v>360</v>
      </c>
      <c r="F140" s="27">
        <v>15000</v>
      </c>
      <c r="G140" s="27">
        <v>15000</v>
      </c>
      <c r="H140" s="31">
        <v>0</v>
      </c>
      <c r="I140" s="27">
        <v>5000</v>
      </c>
      <c r="J140" s="87" t="s">
        <v>338</v>
      </c>
      <c r="K140" s="144" t="s">
        <v>361</v>
      </c>
      <c r="L140" s="27" t="s">
        <v>28</v>
      </c>
      <c r="M140" s="27"/>
    </row>
    <row r="141" spans="1:14" s="11" customFormat="1" ht="93.75" customHeight="1">
      <c r="A141" s="138">
        <v>134</v>
      </c>
      <c r="B141" s="41" t="s">
        <v>362</v>
      </c>
      <c r="C141" s="37" t="s">
        <v>45</v>
      </c>
      <c r="D141" s="41" t="s">
        <v>363</v>
      </c>
      <c r="E141" s="43" t="s">
        <v>50</v>
      </c>
      <c r="F141" s="37">
        <v>80000</v>
      </c>
      <c r="G141" s="40">
        <v>75000</v>
      </c>
      <c r="H141" s="40">
        <v>0</v>
      </c>
      <c r="I141" s="109">
        <v>0</v>
      </c>
      <c r="J141" s="148">
        <v>2020</v>
      </c>
      <c r="K141" s="109"/>
      <c r="L141" s="37" t="s">
        <v>23</v>
      </c>
      <c r="M141" s="48"/>
    </row>
    <row r="142" spans="1:14" s="11" customFormat="1" ht="93.75" customHeight="1">
      <c r="A142" s="138">
        <v>135</v>
      </c>
      <c r="B142" s="41" t="s">
        <v>364</v>
      </c>
      <c r="C142" s="43" t="s">
        <v>45</v>
      </c>
      <c r="D142" s="41" t="s">
        <v>365</v>
      </c>
      <c r="E142" s="45" t="s">
        <v>47</v>
      </c>
      <c r="F142" s="43">
        <v>98700</v>
      </c>
      <c r="G142" s="37">
        <v>90300</v>
      </c>
      <c r="H142" s="37">
        <v>0</v>
      </c>
      <c r="I142" s="37"/>
      <c r="J142" s="93" t="s">
        <v>37</v>
      </c>
      <c r="K142" s="91">
        <v>2021.12</v>
      </c>
      <c r="L142" s="40" t="s">
        <v>23</v>
      </c>
      <c r="M142" s="48" t="s">
        <v>120</v>
      </c>
    </row>
    <row r="143" spans="1:14" s="11" customFormat="1" ht="93.75" customHeight="1">
      <c r="A143" s="138">
        <v>136</v>
      </c>
      <c r="B143" s="41" t="s">
        <v>366</v>
      </c>
      <c r="C143" s="37" t="s">
        <v>45</v>
      </c>
      <c r="D143" s="41" t="s">
        <v>367</v>
      </c>
      <c r="E143" s="39" t="s">
        <v>47</v>
      </c>
      <c r="F143" s="43">
        <v>3000</v>
      </c>
      <c r="G143" s="37">
        <v>3000</v>
      </c>
      <c r="H143" s="37">
        <v>0</v>
      </c>
      <c r="I143" s="40">
        <v>2000</v>
      </c>
      <c r="J143" s="91">
        <v>2019.1</v>
      </c>
      <c r="K143" s="91">
        <v>2020.1</v>
      </c>
      <c r="L143" s="40" t="s">
        <v>23</v>
      </c>
      <c r="M143" s="48"/>
    </row>
    <row r="144" spans="1:14" s="11" customFormat="1" ht="44.25" customHeight="1">
      <c r="A144" s="138">
        <v>137</v>
      </c>
      <c r="B144" s="131" t="s">
        <v>368</v>
      </c>
      <c r="C144" s="37" t="s">
        <v>45</v>
      </c>
      <c r="D144" s="131" t="s">
        <v>369</v>
      </c>
      <c r="E144" s="39" t="s">
        <v>47</v>
      </c>
      <c r="F144" s="43">
        <v>2000</v>
      </c>
      <c r="G144" s="37">
        <v>2000</v>
      </c>
      <c r="H144" s="37">
        <v>0</v>
      </c>
      <c r="I144" s="40">
        <v>2000</v>
      </c>
      <c r="J144" s="91">
        <v>2019.01</v>
      </c>
      <c r="K144" s="91">
        <v>2019.12</v>
      </c>
      <c r="L144" s="40" t="s">
        <v>23</v>
      </c>
      <c r="M144" s="48"/>
    </row>
    <row r="145" spans="1:13" s="11" customFormat="1" ht="90.95" customHeight="1">
      <c r="A145" s="138">
        <v>138</v>
      </c>
      <c r="B145" s="131" t="s">
        <v>370</v>
      </c>
      <c r="C145" s="37" t="s">
        <v>45</v>
      </c>
      <c r="D145" s="131" t="s">
        <v>371</v>
      </c>
      <c r="E145" s="39" t="s">
        <v>50</v>
      </c>
      <c r="F145" s="43">
        <v>20000</v>
      </c>
      <c r="G145" s="37">
        <v>20000</v>
      </c>
      <c r="H145" s="37">
        <v>0</v>
      </c>
      <c r="I145" s="40">
        <v>12000</v>
      </c>
      <c r="J145" s="91">
        <v>2019.03</v>
      </c>
      <c r="K145" s="91">
        <v>2020.03</v>
      </c>
      <c r="L145" s="40" t="s">
        <v>23</v>
      </c>
      <c r="M145" s="48"/>
    </row>
    <row r="146" spans="1:13" s="11" customFormat="1" ht="58.5" customHeight="1">
      <c r="A146" s="138">
        <v>139</v>
      </c>
      <c r="B146" s="131" t="s">
        <v>372</v>
      </c>
      <c r="C146" s="37" t="s">
        <v>45</v>
      </c>
      <c r="D146" s="131" t="s">
        <v>373</v>
      </c>
      <c r="E146" s="39" t="s">
        <v>50</v>
      </c>
      <c r="F146" s="43">
        <v>22000</v>
      </c>
      <c r="G146" s="37">
        <v>22000</v>
      </c>
      <c r="H146" s="37">
        <v>0</v>
      </c>
      <c r="I146" s="40">
        <v>15000</v>
      </c>
      <c r="J146" s="91">
        <v>2019.03</v>
      </c>
      <c r="K146" s="91">
        <v>2020.08</v>
      </c>
      <c r="L146" s="40" t="s">
        <v>23</v>
      </c>
      <c r="M146" s="48"/>
    </row>
    <row r="147" spans="1:13" ht="45.95" customHeight="1">
      <c r="A147" s="138">
        <v>140</v>
      </c>
      <c r="B147" s="131" t="s">
        <v>374</v>
      </c>
      <c r="C147" s="41" t="s">
        <v>45</v>
      </c>
      <c r="D147" s="131" t="s">
        <v>375</v>
      </c>
      <c r="E147" s="39" t="s">
        <v>280</v>
      </c>
      <c r="F147" s="43">
        <v>5000</v>
      </c>
      <c r="G147" s="37">
        <v>4300</v>
      </c>
      <c r="H147" s="37">
        <v>0</v>
      </c>
      <c r="I147" s="40">
        <v>4000</v>
      </c>
      <c r="J147" s="91">
        <v>2019.04</v>
      </c>
      <c r="K147" s="91">
        <v>2020.04</v>
      </c>
      <c r="L147" s="40" t="s">
        <v>28</v>
      </c>
      <c r="M147" s="37"/>
    </row>
    <row r="148" spans="1:13" s="11" customFormat="1" ht="75" customHeight="1">
      <c r="A148" s="138">
        <v>141</v>
      </c>
      <c r="B148" s="47" t="s">
        <v>32</v>
      </c>
      <c r="C148" s="48" t="s">
        <v>66</v>
      </c>
      <c r="D148" s="47" t="s">
        <v>376</v>
      </c>
      <c r="E148" s="48" t="s">
        <v>294</v>
      </c>
      <c r="F148" s="49">
        <v>130000</v>
      </c>
      <c r="G148" s="49">
        <v>100000</v>
      </c>
      <c r="H148" s="49">
        <v>0</v>
      </c>
      <c r="I148" s="49">
        <v>20000</v>
      </c>
      <c r="J148" s="48">
        <v>2019.08</v>
      </c>
      <c r="K148" s="48">
        <v>2020.12</v>
      </c>
      <c r="L148" s="48" t="s">
        <v>23</v>
      </c>
      <c r="M148" s="48" t="s">
        <v>242</v>
      </c>
    </row>
    <row r="149" spans="1:13" s="19" customFormat="1" ht="44.25" customHeight="1">
      <c r="A149" s="138">
        <v>142</v>
      </c>
      <c r="B149" s="47" t="s">
        <v>32</v>
      </c>
      <c r="C149" s="48" t="s">
        <v>66</v>
      </c>
      <c r="D149" s="47" t="s">
        <v>377</v>
      </c>
      <c r="E149" s="48" t="s">
        <v>378</v>
      </c>
      <c r="F149" s="49">
        <v>15000</v>
      </c>
      <c r="G149" s="49">
        <v>15000</v>
      </c>
      <c r="H149" s="49">
        <v>0</v>
      </c>
      <c r="I149" s="49">
        <v>4000</v>
      </c>
      <c r="J149" s="48">
        <v>2019.01</v>
      </c>
      <c r="K149" s="48">
        <v>2020.12</v>
      </c>
      <c r="L149" s="48" t="s">
        <v>23</v>
      </c>
      <c r="M149" s="48"/>
    </row>
    <row r="150" spans="1:13" s="19" customFormat="1" ht="44.25" customHeight="1">
      <c r="A150" s="138">
        <v>143</v>
      </c>
      <c r="B150" s="47" t="s">
        <v>32</v>
      </c>
      <c r="C150" s="48" t="s">
        <v>66</v>
      </c>
      <c r="D150" s="47" t="s">
        <v>379</v>
      </c>
      <c r="E150" s="48" t="s">
        <v>287</v>
      </c>
      <c r="F150" s="49">
        <v>13000</v>
      </c>
      <c r="G150" s="49">
        <v>13000</v>
      </c>
      <c r="H150" s="49">
        <v>0</v>
      </c>
      <c r="I150" s="49">
        <v>3000</v>
      </c>
      <c r="J150" s="48">
        <v>2019.01</v>
      </c>
      <c r="K150" s="95">
        <v>2022.1</v>
      </c>
      <c r="L150" s="48" t="s">
        <v>23</v>
      </c>
      <c r="M150" s="48"/>
    </row>
    <row r="151" spans="1:13" s="14" customFormat="1" ht="48" customHeight="1">
      <c r="A151" s="138">
        <v>144</v>
      </c>
      <c r="B151" s="50" t="s">
        <v>380</v>
      </c>
      <c r="C151" s="37" t="s">
        <v>66</v>
      </c>
      <c r="D151" s="50" t="s">
        <v>381</v>
      </c>
      <c r="E151" s="37" t="s">
        <v>382</v>
      </c>
      <c r="F151" s="51">
        <v>30000</v>
      </c>
      <c r="G151" s="51">
        <v>30000</v>
      </c>
      <c r="H151" s="51">
        <v>0</v>
      </c>
      <c r="I151" s="51">
        <v>30000</v>
      </c>
      <c r="J151" s="37">
        <v>2019.09</v>
      </c>
      <c r="K151" s="37">
        <v>2020.12</v>
      </c>
      <c r="L151" s="37" t="s">
        <v>23</v>
      </c>
      <c r="M151" s="37" t="s">
        <v>275</v>
      </c>
    </row>
    <row r="152" spans="1:13" s="11" customFormat="1" ht="45.75" customHeight="1">
      <c r="A152" s="138">
        <v>145</v>
      </c>
      <c r="B152" s="47" t="s">
        <v>383</v>
      </c>
      <c r="C152" s="48" t="s">
        <v>66</v>
      </c>
      <c r="D152" s="47" t="s">
        <v>384</v>
      </c>
      <c r="E152" s="48" t="s">
        <v>74</v>
      </c>
      <c r="F152" s="49">
        <v>20000</v>
      </c>
      <c r="G152" s="49">
        <v>20000</v>
      </c>
      <c r="H152" s="49">
        <v>0</v>
      </c>
      <c r="I152" s="49">
        <v>4000</v>
      </c>
      <c r="J152" s="48">
        <v>2019.06</v>
      </c>
      <c r="K152" s="48">
        <v>2020.12</v>
      </c>
      <c r="L152" s="48" t="s">
        <v>23</v>
      </c>
      <c r="M152" s="48" t="s">
        <v>120</v>
      </c>
    </row>
    <row r="153" spans="1:13" s="11" customFormat="1" ht="70.5" customHeight="1">
      <c r="A153" s="138">
        <v>146</v>
      </c>
      <c r="B153" s="47" t="s">
        <v>385</v>
      </c>
      <c r="C153" s="48" t="s">
        <v>66</v>
      </c>
      <c r="D153" s="47" t="s">
        <v>386</v>
      </c>
      <c r="E153" s="48" t="s">
        <v>74</v>
      </c>
      <c r="F153" s="49">
        <v>640</v>
      </c>
      <c r="G153" s="49">
        <v>640</v>
      </c>
      <c r="H153" s="49">
        <v>0</v>
      </c>
      <c r="I153" s="49">
        <v>640</v>
      </c>
      <c r="J153" s="48">
        <v>2019.01</v>
      </c>
      <c r="K153" s="48">
        <v>2019.06</v>
      </c>
      <c r="L153" s="48" t="s">
        <v>23</v>
      </c>
      <c r="M153" s="48"/>
    </row>
    <row r="154" spans="1:13" s="11" customFormat="1" ht="61.5" customHeight="1">
      <c r="A154" s="138">
        <v>147</v>
      </c>
      <c r="B154" s="47" t="s">
        <v>387</v>
      </c>
      <c r="C154" s="48" t="s">
        <v>66</v>
      </c>
      <c r="D154" s="47" t="s">
        <v>388</v>
      </c>
      <c r="E154" s="48" t="s">
        <v>389</v>
      </c>
      <c r="F154" s="49">
        <v>1200</v>
      </c>
      <c r="G154" s="49">
        <v>1200</v>
      </c>
      <c r="H154" s="49">
        <v>0</v>
      </c>
      <c r="I154" s="49">
        <v>1200</v>
      </c>
      <c r="J154" s="48">
        <v>2019.01</v>
      </c>
      <c r="K154" s="48">
        <v>2019.06</v>
      </c>
      <c r="L154" s="48" t="s">
        <v>23</v>
      </c>
      <c r="M154" s="48"/>
    </row>
    <row r="155" spans="1:13" s="16" customFormat="1" ht="60.75" customHeight="1">
      <c r="A155" s="138">
        <v>148</v>
      </c>
      <c r="B155" s="115" t="s">
        <v>390</v>
      </c>
      <c r="C155" s="115" t="s">
        <v>66</v>
      </c>
      <c r="D155" s="116" t="s">
        <v>391</v>
      </c>
      <c r="E155" s="132" t="s">
        <v>378</v>
      </c>
      <c r="F155" s="115">
        <v>750</v>
      </c>
      <c r="G155" s="115">
        <v>750</v>
      </c>
      <c r="H155" s="133">
        <v>0</v>
      </c>
      <c r="I155" s="115">
        <v>750</v>
      </c>
      <c r="J155" s="115">
        <v>2019.11</v>
      </c>
      <c r="K155" s="149">
        <v>2019.1</v>
      </c>
      <c r="L155" s="115" t="s">
        <v>23</v>
      </c>
      <c r="M155" s="150"/>
    </row>
    <row r="156" spans="1:13" s="16" customFormat="1" ht="90" customHeight="1">
      <c r="A156" s="138">
        <v>149</v>
      </c>
      <c r="B156" s="115" t="s">
        <v>392</v>
      </c>
      <c r="C156" s="115" t="s">
        <v>66</v>
      </c>
      <c r="D156" s="116" t="s">
        <v>393</v>
      </c>
      <c r="E156" s="132" t="s">
        <v>394</v>
      </c>
      <c r="F156" s="115">
        <v>12000</v>
      </c>
      <c r="G156" s="115">
        <v>12000</v>
      </c>
      <c r="H156" s="133">
        <v>0</v>
      </c>
      <c r="I156" s="115">
        <v>6000</v>
      </c>
      <c r="J156" s="115">
        <v>2019.03</v>
      </c>
      <c r="K156" s="149">
        <v>2020.05</v>
      </c>
      <c r="L156" s="115" t="s">
        <v>23</v>
      </c>
      <c r="M156" s="150"/>
    </row>
    <row r="157" spans="1:13" s="16" customFormat="1" ht="90" customHeight="1">
      <c r="A157" s="138">
        <v>150</v>
      </c>
      <c r="B157" s="115" t="s">
        <v>395</v>
      </c>
      <c r="C157" s="115" t="s">
        <v>66</v>
      </c>
      <c r="D157" s="116" t="s">
        <v>396</v>
      </c>
      <c r="E157" s="132" t="s">
        <v>394</v>
      </c>
      <c r="F157" s="115">
        <v>800</v>
      </c>
      <c r="G157" s="115">
        <v>800</v>
      </c>
      <c r="H157" s="133">
        <v>0</v>
      </c>
      <c r="I157" s="115">
        <v>800</v>
      </c>
      <c r="J157" s="115">
        <v>2019.03</v>
      </c>
      <c r="K157" s="149">
        <v>2019.08</v>
      </c>
      <c r="L157" s="115" t="s">
        <v>23</v>
      </c>
      <c r="M157" s="150"/>
    </row>
    <row r="158" spans="1:13" s="20" customFormat="1" ht="90.75" customHeight="1">
      <c r="A158" s="138">
        <v>151</v>
      </c>
      <c r="B158" s="115" t="s">
        <v>397</v>
      </c>
      <c r="C158" s="115" t="s">
        <v>66</v>
      </c>
      <c r="D158" s="116" t="s">
        <v>398</v>
      </c>
      <c r="E158" s="132" t="s">
        <v>394</v>
      </c>
      <c r="F158" s="134">
        <v>6000</v>
      </c>
      <c r="G158" s="134">
        <v>6000</v>
      </c>
      <c r="H158" s="133">
        <v>0</v>
      </c>
      <c r="I158" s="137">
        <v>5000</v>
      </c>
      <c r="J158" s="151">
        <v>2019.06</v>
      </c>
      <c r="K158" s="134">
        <v>2020.02</v>
      </c>
      <c r="L158" s="134" t="s">
        <v>399</v>
      </c>
      <c r="M158" s="150"/>
    </row>
    <row r="159" spans="1:13" s="20" customFormat="1" ht="48" customHeight="1">
      <c r="A159" s="138">
        <v>152</v>
      </c>
      <c r="B159" s="115" t="s">
        <v>400</v>
      </c>
      <c r="C159" s="115" t="s">
        <v>66</v>
      </c>
      <c r="D159" s="116" t="s">
        <v>401</v>
      </c>
      <c r="E159" s="133" t="s">
        <v>66</v>
      </c>
      <c r="F159" s="133">
        <v>2000</v>
      </c>
      <c r="G159" s="133">
        <v>2000</v>
      </c>
      <c r="H159" s="133">
        <v>0</v>
      </c>
      <c r="I159" s="152">
        <v>2000</v>
      </c>
      <c r="J159" s="133">
        <v>2019.07</v>
      </c>
      <c r="K159" s="133">
        <v>2019.11</v>
      </c>
      <c r="L159" s="133" t="s">
        <v>23</v>
      </c>
      <c r="M159" s="150"/>
    </row>
    <row r="160" spans="1:13" s="19" customFormat="1" ht="59.25" customHeight="1">
      <c r="A160" s="138">
        <v>153</v>
      </c>
      <c r="B160" s="47" t="s">
        <v>77</v>
      </c>
      <c r="C160" s="48" t="s">
        <v>66</v>
      </c>
      <c r="D160" s="47" t="s">
        <v>402</v>
      </c>
      <c r="E160" s="48" t="s">
        <v>79</v>
      </c>
      <c r="F160" s="49">
        <v>4600</v>
      </c>
      <c r="G160" s="49">
        <v>4600</v>
      </c>
      <c r="H160" s="49">
        <v>0</v>
      </c>
      <c r="I160" s="49">
        <v>2000</v>
      </c>
      <c r="J160" s="48">
        <v>2019.12</v>
      </c>
      <c r="K160" s="48">
        <v>2020.04</v>
      </c>
      <c r="L160" s="48" t="s">
        <v>28</v>
      </c>
      <c r="M160" s="48"/>
    </row>
    <row r="161" spans="1:13" s="11" customFormat="1" ht="41.25" customHeight="1">
      <c r="A161" s="138">
        <v>154</v>
      </c>
      <c r="B161" s="135" t="s">
        <v>403</v>
      </c>
      <c r="C161" s="57" t="s">
        <v>100</v>
      </c>
      <c r="D161" s="135" t="s">
        <v>404</v>
      </c>
      <c r="E161" s="136" t="s">
        <v>405</v>
      </c>
      <c r="F161" s="136">
        <v>50000</v>
      </c>
      <c r="G161" s="58">
        <v>45000</v>
      </c>
      <c r="H161" s="137">
        <v>0</v>
      </c>
      <c r="I161" s="136">
        <v>40000</v>
      </c>
      <c r="J161" s="153">
        <v>2019.1</v>
      </c>
      <c r="K161" s="153">
        <v>2020.1</v>
      </c>
      <c r="L161" s="57" t="s">
        <v>23</v>
      </c>
      <c r="M161" s="57" t="s">
        <v>24</v>
      </c>
    </row>
    <row r="162" spans="1:13" s="11" customFormat="1" ht="78" customHeight="1">
      <c r="A162" s="138">
        <v>155</v>
      </c>
      <c r="B162" s="56" t="s">
        <v>406</v>
      </c>
      <c r="C162" s="57" t="s">
        <v>100</v>
      </c>
      <c r="D162" s="56" t="s">
        <v>407</v>
      </c>
      <c r="E162" s="57" t="s">
        <v>114</v>
      </c>
      <c r="F162" s="58">
        <v>1100</v>
      </c>
      <c r="G162" s="58">
        <v>850</v>
      </c>
      <c r="H162" s="58">
        <v>0</v>
      </c>
      <c r="I162" s="58">
        <v>850</v>
      </c>
      <c r="J162" s="98">
        <v>2019.02</v>
      </c>
      <c r="K162" s="57">
        <v>2019.04</v>
      </c>
      <c r="L162" s="57" t="s">
        <v>28</v>
      </c>
      <c r="M162" s="57"/>
    </row>
    <row r="163" spans="1:13" s="11" customFormat="1" ht="72" customHeight="1">
      <c r="A163" s="138">
        <v>156</v>
      </c>
      <c r="B163" s="56" t="s">
        <v>408</v>
      </c>
      <c r="C163" s="57" t="s">
        <v>100</v>
      </c>
      <c r="D163" s="56" t="s">
        <v>409</v>
      </c>
      <c r="E163" s="57" t="s">
        <v>410</v>
      </c>
      <c r="F163" s="58">
        <v>4000</v>
      </c>
      <c r="G163" s="58">
        <v>3500</v>
      </c>
      <c r="H163" s="58">
        <v>0</v>
      </c>
      <c r="I163" s="58">
        <v>3500</v>
      </c>
      <c r="J163" s="98">
        <v>2019.03</v>
      </c>
      <c r="K163" s="57">
        <v>2019.12</v>
      </c>
      <c r="L163" s="57" t="s">
        <v>23</v>
      </c>
      <c r="M163" s="57"/>
    </row>
    <row r="164" spans="1:13" s="11" customFormat="1" ht="102.75" customHeight="1">
      <c r="A164" s="138">
        <v>157</v>
      </c>
      <c r="B164" s="56" t="s">
        <v>411</v>
      </c>
      <c r="C164" s="57" t="s">
        <v>100</v>
      </c>
      <c r="D164" s="56" t="s">
        <v>412</v>
      </c>
      <c r="E164" s="57" t="s">
        <v>114</v>
      </c>
      <c r="F164" s="58">
        <v>2360</v>
      </c>
      <c r="G164" s="58">
        <v>1960</v>
      </c>
      <c r="H164" s="58">
        <v>0</v>
      </c>
      <c r="I164" s="58">
        <v>1960</v>
      </c>
      <c r="J164" s="98">
        <v>2019.05</v>
      </c>
      <c r="K164" s="57">
        <v>2019.12</v>
      </c>
      <c r="L164" s="57" t="s">
        <v>23</v>
      </c>
      <c r="M164" s="57" t="s">
        <v>24</v>
      </c>
    </row>
    <row r="165" spans="1:13" s="11" customFormat="1" ht="134.1" customHeight="1">
      <c r="A165" s="138">
        <v>158</v>
      </c>
      <c r="B165" s="56" t="s">
        <v>413</v>
      </c>
      <c r="C165" s="57" t="s">
        <v>100</v>
      </c>
      <c r="D165" s="56" t="s">
        <v>414</v>
      </c>
      <c r="E165" s="57" t="s">
        <v>102</v>
      </c>
      <c r="F165" s="58">
        <v>3800</v>
      </c>
      <c r="G165" s="58">
        <v>3000</v>
      </c>
      <c r="H165" s="58">
        <v>0</v>
      </c>
      <c r="I165" s="58">
        <v>3000</v>
      </c>
      <c r="J165" s="98">
        <v>2019.09</v>
      </c>
      <c r="K165" s="57">
        <v>2019.12</v>
      </c>
      <c r="L165" s="57" t="s">
        <v>28</v>
      </c>
      <c r="M165" s="57"/>
    </row>
    <row r="166" spans="1:13" s="11" customFormat="1" ht="53.1" customHeight="1">
      <c r="A166" s="138">
        <v>159</v>
      </c>
      <c r="B166" s="56" t="s">
        <v>415</v>
      </c>
      <c r="C166" s="57" t="s">
        <v>100</v>
      </c>
      <c r="D166" s="56" t="s">
        <v>416</v>
      </c>
      <c r="E166" s="57" t="s">
        <v>417</v>
      </c>
      <c r="F166" s="58">
        <v>3000</v>
      </c>
      <c r="G166" s="58">
        <v>3000</v>
      </c>
      <c r="H166" s="58">
        <v>0</v>
      </c>
      <c r="I166" s="58">
        <v>3000</v>
      </c>
      <c r="J166" s="98">
        <v>2019.02</v>
      </c>
      <c r="K166" s="57">
        <v>2019.08</v>
      </c>
      <c r="L166" s="57" t="s">
        <v>28</v>
      </c>
      <c r="M166" s="57"/>
    </row>
    <row r="167" spans="1:13" s="11" customFormat="1" ht="63.75" customHeight="1">
      <c r="A167" s="138">
        <v>160</v>
      </c>
      <c r="B167" s="56" t="s">
        <v>418</v>
      </c>
      <c r="C167" s="57" t="s">
        <v>100</v>
      </c>
      <c r="D167" s="56" t="s">
        <v>419</v>
      </c>
      <c r="E167" s="57" t="s">
        <v>420</v>
      </c>
      <c r="F167" s="58">
        <v>2500</v>
      </c>
      <c r="G167" s="58">
        <v>2500</v>
      </c>
      <c r="H167" s="58">
        <v>0</v>
      </c>
      <c r="I167" s="58">
        <v>2500</v>
      </c>
      <c r="J167" s="98">
        <v>2019.02</v>
      </c>
      <c r="K167" s="57">
        <v>2019.08</v>
      </c>
      <c r="L167" s="57" t="s">
        <v>28</v>
      </c>
      <c r="M167" s="57"/>
    </row>
    <row r="168" spans="1:13" s="11" customFormat="1" ht="80.099999999999994" customHeight="1">
      <c r="A168" s="138">
        <v>161</v>
      </c>
      <c r="B168" s="56" t="s">
        <v>421</v>
      </c>
      <c r="C168" s="57" t="s">
        <v>100</v>
      </c>
      <c r="D168" s="56" t="s">
        <v>422</v>
      </c>
      <c r="E168" s="57" t="s">
        <v>417</v>
      </c>
      <c r="F168" s="58">
        <v>2800</v>
      </c>
      <c r="G168" s="58">
        <v>2800</v>
      </c>
      <c r="H168" s="58">
        <v>0</v>
      </c>
      <c r="I168" s="58">
        <v>2800</v>
      </c>
      <c r="J168" s="98">
        <v>2019.02</v>
      </c>
      <c r="K168" s="57">
        <v>2019.07</v>
      </c>
      <c r="L168" s="57" t="s">
        <v>28</v>
      </c>
      <c r="M168" s="57"/>
    </row>
    <row r="169" spans="1:13" s="11" customFormat="1" ht="60" customHeight="1">
      <c r="A169" s="138">
        <v>162</v>
      </c>
      <c r="B169" s="56" t="s">
        <v>423</v>
      </c>
      <c r="C169" s="57" t="s">
        <v>100</v>
      </c>
      <c r="D169" s="56" t="s">
        <v>424</v>
      </c>
      <c r="E169" s="57" t="s">
        <v>114</v>
      </c>
      <c r="F169" s="58">
        <v>18000</v>
      </c>
      <c r="G169" s="58">
        <v>18000</v>
      </c>
      <c r="H169" s="58">
        <v>0</v>
      </c>
      <c r="I169" s="58">
        <v>16000</v>
      </c>
      <c r="J169" s="98">
        <v>2019.04</v>
      </c>
      <c r="K169" s="57">
        <v>2020.04</v>
      </c>
      <c r="L169" s="57" t="s">
        <v>28</v>
      </c>
      <c r="M169" s="57"/>
    </row>
    <row r="170" spans="1:13" s="11" customFormat="1" ht="69" customHeight="1">
      <c r="A170" s="138">
        <v>163</v>
      </c>
      <c r="B170" s="56" t="s">
        <v>425</v>
      </c>
      <c r="C170" s="57" t="s">
        <v>100</v>
      </c>
      <c r="D170" s="56" t="s">
        <v>426</v>
      </c>
      <c r="E170" s="57" t="s">
        <v>114</v>
      </c>
      <c r="F170" s="58">
        <v>15800</v>
      </c>
      <c r="G170" s="58">
        <v>15800</v>
      </c>
      <c r="H170" s="58">
        <v>0</v>
      </c>
      <c r="I170" s="58">
        <v>13000</v>
      </c>
      <c r="J170" s="98">
        <v>2019.04</v>
      </c>
      <c r="K170" s="57">
        <v>2020.06</v>
      </c>
      <c r="L170" s="57" t="s">
        <v>28</v>
      </c>
      <c r="M170" s="57" t="s">
        <v>24</v>
      </c>
    </row>
    <row r="171" spans="1:13" s="11" customFormat="1" ht="90" customHeight="1">
      <c r="A171" s="138">
        <v>164</v>
      </c>
      <c r="B171" s="56" t="s">
        <v>427</v>
      </c>
      <c r="C171" s="57" t="s">
        <v>100</v>
      </c>
      <c r="D171" s="56" t="s">
        <v>428</v>
      </c>
      <c r="E171" s="57" t="s">
        <v>114</v>
      </c>
      <c r="F171" s="58">
        <v>13800</v>
      </c>
      <c r="G171" s="58">
        <v>13800</v>
      </c>
      <c r="H171" s="58">
        <v>0</v>
      </c>
      <c r="I171" s="58">
        <v>12000</v>
      </c>
      <c r="J171" s="98">
        <v>2019.04</v>
      </c>
      <c r="K171" s="57">
        <v>2020.05</v>
      </c>
      <c r="L171" s="57" t="s">
        <v>23</v>
      </c>
      <c r="M171" s="57"/>
    </row>
    <row r="172" spans="1:13" ht="107.25" customHeight="1">
      <c r="A172" s="138">
        <v>165</v>
      </c>
      <c r="B172" s="50" t="s">
        <v>429</v>
      </c>
      <c r="C172" s="37" t="s">
        <v>125</v>
      </c>
      <c r="D172" s="50" t="s">
        <v>430</v>
      </c>
      <c r="E172" s="37" t="s">
        <v>127</v>
      </c>
      <c r="F172" s="51">
        <v>3000</v>
      </c>
      <c r="G172" s="51">
        <v>2500</v>
      </c>
      <c r="H172" s="51">
        <v>0</v>
      </c>
      <c r="I172" s="51">
        <v>3000</v>
      </c>
      <c r="J172" s="37">
        <v>2019.02</v>
      </c>
      <c r="K172" s="37">
        <v>2019.06</v>
      </c>
      <c r="L172" s="37" t="s">
        <v>28</v>
      </c>
      <c r="M172" s="37"/>
    </row>
    <row r="173" spans="1:13" ht="98.25" customHeight="1">
      <c r="A173" s="138">
        <v>166</v>
      </c>
      <c r="B173" s="50" t="s">
        <v>431</v>
      </c>
      <c r="C173" s="37" t="s">
        <v>125</v>
      </c>
      <c r="D173" s="50" t="s">
        <v>432</v>
      </c>
      <c r="E173" s="37" t="s">
        <v>133</v>
      </c>
      <c r="F173" s="51">
        <v>2800</v>
      </c>
      <c r="G173" s="51">
        <v>2500</v>
      </c>
      <c r="H173" s="51">
        <v>0</v>
      </c>
      <c r="I173" s="51">
        <v>2800</v>
      </c>
      <c r="J173" s="37">
        <v>2019.02</v>
      </c>
      <c r="K173" s="37">
        <v>2019.05</v>
      </c>
      <c r="L173" s="37" t="s">
        <v>28</v>
      </c>
      <c r="M173" s="37"/>
    </row>
    <row r="174" spans="1:13" s="13" customFormat="1" ht="65.25" customHeight="1">
      <c r="A174" s="138">
        <v>167</v>
      </c>
      <c r="B174" s="76" t="s">
        <v>433</v>
      </c>
      <c r="C174" s="77" t="s">
        <v>125</v>
      </c>
      <c r="D174" s="139" t="s">
        <v>434</v>
      </c>
      <c r="E174" s="77" t="s">
        <v>130</v>
      </c>
      <c r="F174" s="78">
        <v>11000</v>
      </c>
      <c r="G174" s="78">
        <v>9500</v>
      </c>
      <c r="H174" s="78">
        <v>0</v>
      </c>
      <c r="I174" s="78">
        <v>3800</v>
      </c>
      <c r="J174" s="77">
        <v>2019.11</v>
      </c>
      <c r="K174" s="77">
        <v>2020.12</v>
      </c>
      <c r="L174" s="77" t="s">
        <v>23</v>
      </c>
      <c r="M174" s="77"/>
    </row>
    <row r="175" spans="1:13" ht="67.5" customHeight="1">
      <c r="A175" s="138">
        <v>168</v>
      </c>
      <c r="B175" s="50" t="s">
        <v>435</v>
      </c>
      <c r="C175" s="37" t="s">
        <v>125</v>
      </c>
      <c r="D175" s="140" t="s">
        <v>436</v>
      </c>
      <c r="E175" s="37" t="s">
        <v>130</v>
      </c>
      <c r="F175" s="51">
        <v>12000</v>
      </c>
      <c r="G175" s="51">
        <v>11000</v>
      </c>
      <c r="H175" s="51">
        <v>0</v>
      </c>
      <c r="I175" s="51">
        <v>600</v>
      </c>
      <c r="J175" s="37">
        <v>2019.12</v>
      </c>
      <c r="K175" s="37">
        <v>2020.12</v>
      </c>
      <c r="L175" s="37" t="s">
        <v>23</v>
      </c>
      <c r="M175" s="37" t="s">
        <v>24</v>
      </c>
    </row>
    <row r="176" spans="1:13" ht="67.5" customHeight="1">
      <c r="A176" s="138">
        <v>169</v>
      </c>
      <c r="B176" s="141" t="s">
        <v>437</v>
      </c>
      <c r="C176" s="60" t="s">
        <v>125</v>
      </c>
      <c r="D176" s="142" t="s">
        <v>438</v>
      </c>
      <c r="E176" s="61" t="s">
        <v>130</v>
      </c>
      <c r="F176" s="61">
        <v>25000</v>
      </c>
      <c r="G176" s="61">
        <v>21000</v>
      </c>
      <c r="H176" s="61">
        <v>0</v>
      </c>
      <c r="I176" s="61">
        <v>12000</v>
      </c>
      <c r="J176" s="61">
        <v>2019.09</v>
      </c>
      <c r="K176" s="61">
        <v>2020.12</v>
      </c>
      <c r="L176" s="99" t="s">
        <v>28</v>
      </c>
      <c r="M176" s="37"/>
    </row>
    <row r="177" spans="1:13" ht="53.25" customHeight="1">
      <c r="A177" s="138">
        <v>170</v>
      </c>
      <c r="B177" s="50" t="s">
        <v>439</v>
      </c>
      <c r="C177" s="37" t="s">
        <v>125</v>
      </c>
      <c r="D177" s="140" t="s">
        <v>440</v>
      </c>
      <c r="E177" s="37" t="s">
        <v>130</v>
      </c>
      <c r="F177" s="51">
        <v>10000</v>
      </c>
      <c r="G177" s="51">
        <v>8000</v>
      </c>
      <c r="H177" s="51">
        <v>0</v>
      </c>
      <c r="I177" s="51">
        <v>400</v>
      </c>
      <c r="J177" s="37">
        <v>2019.11</v>
      </c>
      <c r="K177" s="37">
        <v>2020.11</v>
      </c>
      <c r="L177" s="37" t="s">
        <v>23</v>
      </c>
      <c r="M177" s="37"/>
    </row>
    <row r="178" spans="1:13" ht="84.75" customHeight="1">
      <c r="A178" s="138">
        <v>171</v>
      </c>
      <c r="B178" s="50" t="s">
        <v>441</v>
      </c>
      <c r="C178" s="37" t="s">
        <v>125</v>
      </c>
      <c r="D178" s="140" t="s">
        <v>442</v>
      </c>
      <c r="E178" s="37" t="s">
        <v>127</v>
      </c>
      <c r="F178" s="51">
        <v>3800</v>
      </c>
      <c r="G178" s="51">
        <v>2500</v>
      </c>
      <c r="H178" s="51">
        <v>0</v>
      </c>
      <c r="I178" s="51">
        <v>1200</v>
      </c>
      <c r="J178" s="37">
        <v>2019.1</v>
      </c>
      <c r="K178" s="37">
        <v>2020.05</v>
      </c>
      <c r="L178" s="37" t="s">
        <v>28</v>
      </c>
      <c r="M178" s="37"/>
    </row>
    <row r="179" spans="1:13" ht="36.75" customHeight="1">
      <c r="A179" s="138">
        <v>172</v>
      </c>
      <c r="B179" s="50" t="s">
        <v>443</v>
      </c>
      <c r="C179" s="37" t="s">
        <v>125</v>
      </c>
      <c r="D179" s="140" t="s">
        <v>444</v>
      </c>
      <c r="E179" s="37" t="s">
        <v>127</v>
      </c>
      <c r="F179" s="51">
        <v>8000</v>
      </c>
      <c r="G179" s="51">
        <v>6000</v>
      </c>
      <c r="H179" s="51">
        <v>0</v>
      </c>
      <c r="I179" s="51">
        <v>2000</v>
      </c>
      <c r="J179" s="37">
        <v>2019.12</v>
      </c>
      <c r="K179" s="37">
        <v>2020.12</v>
      </c>
      <c r="L179" s="37" t="s">
        <v>28</v>
      </c>
      <c r="M179" s="37"/>
    </row>
    <row r="180" spans="1:13" ht="44.25" customHeight="1">
      <c r="A180" s="138">
        <v>173</v>
      </c>
      <c r="B180" s="50" t="s">
        <v>445</v>
      </c>
      <c r="C180" s="37" t="s">
        <v>125</v>
      </c>
      <c r="D180" s="140" t="s">
        <v>446</v>
      </c>
      <c r="E180" s="37" t="s">
        <v>127</v>
      </c>
      <c r="F180" s="51">
        <v>4000</v>
      </c>
      <c r="G180" s="51">
        <v>3800</v>
      </c>
      <c r="H180" s="51">
        <v>0</v>
      </c>
      <c r="I180" s="51">
        <v>900</v>
      </c>
      <c r="J180" s="37">
        <v>2019.09</v>
      </c>
      <c r="K180" s="37">
        <v>2020.12</v>
      </c>
      <c r="L180" s="37" t="s">
        <v>28</v>
      </c>
      <c r="M180" s="37"/>
    </row>
    <row r="181" spans="1:13" ht="81.75" customHeight="1">
      <c r="A181" s="138">
        <v>174</v>
      </c>
      <c r="B181" s="50" t="s">
        <v>447</v>
      </c>
      <c r="C181" s="37" t="s">
        <v>125</v>
      </c>
      <c r="D181" s="140" t="s">
        <v>448</v>
      </c>
      <c r="E181" s="37" t="s">
        <v>449</v>
      </c>
      <c r="F181" s="51">
        <v>4000</v>
      </c>
      <c r="G181" s="51">
        <v>3600</v>
      </c>
      <c r="H181" s="51">
        <v>0</v>
      </c>
      <c r="I181" s="51">
        <v>1500</v>
      </c>
      <c r="J181" s="37">
        <v>2019.08</v>
      </c>
      <c r="K181" s="37">
        <v>2020.08</v>
      </c>
      <c r="L181" s="37" t="s">
        <v>28</v>
      </c>
      <c r="M181" s="37"/>
    </row>
    <row r="182" spans="1:13" ht="32.25" customHeight="1">
      <c r="A182" s="138">
        <v>175</v>
      </c>
      <c r="B182" s="50" t="s">
        <v>450</v>
      </c>
      <c r="C182" s="37" t="s">
        <v>125</v>
      </c>
      <c r="D182" s="140" t="s">
        <v>451</v>
      </c>
      <c r="E182" s="37" t="s">
        <v>155</v>
      </c>
      <c r="F182" s="51">
        <v>2950</v>
      </c>
      <c r="G182" s="51">
        <v>2450</v>
      </c>
      <c r="H182" s="51">
        <v>0</v>
      </c>
      <c r="I182" s="51">
        <v>2450</v>
      </c>
      <c r="J182" s="37">
        <v>2019.04</v>
      </c>
      <c r="K182" s="37">
        <v>2019.11</v>
      </c>
      <c r="L182" s="37" t="s">
        <v>28</v>
      </c>
      <c r="M182" s="37"/>
    </row>
    <row r="183" spans="1:13" ht="50.25" customHeight="1">
      <c r="A183" s="138">
        <v>176</v>
      </c>
      <c r="B183" s="50" t="s">
        <v>452</v>
      </c>
      <c r="C183" s="37" t="s">
        <v>125</v>
      </c>
      <c r="D183" s="140" t="s">
        <v>453</v>
      </c>
      <c r="E183" s="37" t="s">
        <v>299</v>
      </c>
      <c r="F183" s="51">
        <v>12000</v>
      </c>
      <c r="G183" s="51">
        <v>9000</v>
      </c>
      <c r="H183" s="51">
        <v>0</v>
      </c>
      <c r="I183" s="51">
        <v>400</v>
      </c>
      <c r="J183" s="37">
        <v>2019.12</v>
      </c>
      <c r="K183" s="37">
        <v>2020.12</v>
      </c>
      <c r="L183" s="37" t="s">
        <v>23</v>
      </c>
      <c r="M183" s="37"/>
    </row>
    <row r="184" spans="1:13" ht="69" customHeight="1">
      <c r="A184" s="138">
        <v>177</v>
      </c>
      <c r="B184" s="50" t="s">
        <v>454</v>
      </c>
      <c r="C184" s="37" t="s">
        <v>125</v>
      </c>
      <c r="D184" s="140" t="s">
        <v>455</v>
      </c>
      <c r="E184" s="37" t="s">
        <v>299</v>
      </c>
      <c r="F184" s="51">
        <v>12000</v>
      </c>
      <c r="G184" s="51">
        <v>8500</v>
      </c>
      <c r="H184" s="51">
        <v>0</v>
      </c>
      <c r="I184" s="51">
        <v>5000</v>
      </c>
      <c r="J184" s="37">
        <v>2019.08</v>
      </c>
      <c r="K184" s="37">
        <v>2020.06</v>
      </c>
      <c r="L184" s="37" t="s">
        <v>23</v>
      </c>
      <c r="M184" s="37"/>
    </row>
    <row r="185" spans="1:13" ht="84.75" customHeight="1">
      <c r="A185" s="138">
        <v>178</v>
      </c>
      <c r="B185" s="50" t="s">
        <v>456</v>
      </c>
      <c r="C185" s="37" t="s">
        <v>125</v>
      </c>
      <c r="D185" s="140" t="s">
        <v>457</v>
      </c>
      <c r="E185" s="37" t="s">
        <v>155</v>
      </c>
      <c r="F185" s="51">
        <v>21000</v>
      </c>
      <c r="G185" s="51">
        <v>18000</v>
      </c>
      <c r="H185" s="51">
        <v>0</v>
      </c>
      <c r="I185" s="51">
        <v>18000</v>
      </c>
      <c r="J185" s="37">
        <v>2019.02</v>
      </c>
      <c r="K185" s="37">
        <v>2019.12</v>
      </c>
      <c r="L185" s="37" t="s">
        <v>28</v>
      </c>
      <c r="M185" s="37" t="s">
        <v>24</v>
      </c>
    </row>
    <row r="186" spans="1:13" ht="84.75" customHeight="1">
      <c r="A186" s="138">
        <v>179</v>
      </c>
      <c r="B186" s="50" t="s">
        <v>458</v>
      </c>
      <c r="C186" s="37" t="s">
        <v>125</v>
      </c>
      <c r="D186" s="140" t="s">
        <v>459</v>
      </c>
      <c r="E186" s="37" t="s">
        <v>133</v>
      </c>
      <c r="F186" s="51">
        <v>12000</v>
      </c>
      <c r="G186" s="51">
        <v>10000</v>
      </c>
      <c r="H186" s="51">
        <v>0</v>
      </c>
      <c r="I186" s="51">
        <v>10000</v>
      </c>
      <c r="J186" s="37">
        <v>2019.02</v>
      </c>
      <c r="K186" s="37">
        <v>2019.06</v>
      </c>
      <c r="L186" s="37" t="s">
        <v>23</v>
      </c>
      <c r="M186" s="37" t="s">
        <v>24</v>
      </c>
    </row>
    <row r="187" spans="1:13" ht="84.75" customHeight="1">
      <c r="A187" s="138">
        <v>180</v>
      </c>
      <c r="B187" s="50" t="s">
        <v>460</v>
      </c>
      <c r="C187" s="37" t="s">
        <v>125</v>
      </c>
      <c r="D187" s="140" t="s">
        <v>461</v>
      </c>
      <c r="E187" s="37" t="s">
        <v>160</v>
      </c>
      <c r="F187" s="51">
        <v>16000</v>
      </c>
      <c r="G187" s="51">
        <v>14000</v>
      </c>
      <c r="H187" s="51">
        <v>0</v>
      </c>
      <c r="I187" s="51">
        <v>14000</v>
      </c>
      <c r="J187" s="37">
        <v>2019.02</v>
      </c>
      <c r="K187" s="37">
        <v>2019.12</v>
      </c>
      <c r="L187" s="37" t="s">
        <v>23</v>
      </c>
      <c r="M187" s="37"/>
    </row>
    <row r="188" spans="1:13" ht="84.75" customHeight="1">
      <c r="A188" s="138">
        <v>181</v>
      </c>
      <c r="B188" s="50" t="s">
        <v>462</v>
      </c>
      <c r="C188" s="37" t="s">
        <v>125</v>
      </c>
      <c r="D188" s="140" t="s">
        <v>463</v>
      </c>
      <c r="E188" s="37" t="s">
        <v>160</v>
      </c>
      <c r="F188" s="51">
        <v>19000</v>
      </c>
      <c r="G188" s="51">
        <v>16000</v>
      </c>
      <c r="H188" s="51">
        <v>0</v>
      </c>
      <c r="I188" s="51">
        <v>14000</v>
      </c>
      <c r="J188" s="37">
        <v>2019.04</v>
      </c>
      <c r="K188" s="37">
        <v>2020.02</v>
      </c>
      <c r="L188" s="37" t="s">
        <v>28</v>
      </c>
      <c r="M188" s="37"/>
    </row>
    <row r="189" spans="1:13" ht="84.75" customHeight="1">
      <c r="A189" s="138">
        <v>182</v>
      </c>
      <c r="B189" s="50" t="s">
        <v>464</v>
      </c>
      <c r="C189" s="37" t="s">
        <v>125</v>
      </c>
      <c r="D189" s="140" t="s">
        <v>465</v>
      </c>
      <c r="E189" s="37" t="s">
        <v>133</v>
      </c>
      <c r="F189" s="51">
        <v>12000</v>
      </c>
      <c r="G189" s="51">
        <v>10000</v>
      </c>
      <c r="H189" s="51">
        <v>0</v>
      </c>
      <c r="I189" s="51">
        <v>8000</v>
      </c>
      <c r="J189" s="37">
        <v>2019.07</v>
      </c>
      <c r="K189" s="37">
        <v>2020.05</v>
      </c>
      <c r="L189" s="37" t="s">
        <v>23</v>
      </c>
      <c r="M189" s="37"/>
    </row>
    <row r="190" spans="1:13" ht="67.5" customHeight="1">
      <c r="A190" s="138">
        <v>183</v>
      </c>
      <c r="B190" s="50" t="s">
        <v>466</v>
      </c>
      <c r="C190" s="37" t="s">
        <v>125</v>
      </c>
      <c r="D190" s="140" t="s">
        <v>467</v>
      </c>
      <c r="E190" s="37" t="s">
        <v>130</v>
      </c>
      <c r="F190" s="51">
        <v>50000</v>
      </c>
      <c r="G190" s="51">
        <v>45000</v>
      </c>
      <c r="H190" s="51">
        <v>0</v>
      </c>
      <c r="I190" s="51">
        <v>6000</v>
      </c>
      <c r="J190" s="37">
        <v>2019.1</v>
      </c>
      <c r="K190" s="37">
        <v>2020.1</v>
      </c>
      <c r="L190" s="37" t="s">
        <v>23</v>
      </c>
      <c r="M190" s="37"/>
    </row>
    <row r="191" spans="1:13" ht="102" customHeight="1">
      <c r="A191" s="138">
        <v>184</v>
      </c>
      <c r="B191" s="50" t="s">
        <v>468</v>
      </c>
      <c r="C191" s="37" t="s">
        <v>125</v>
      </c>
      <c r="D191" s="140" t="s">
        <v>469</v>
      </c>
      <c r="E191" s="37" t="s">
        <v>160</v>
      </c>
      <c r="F191" s="51">
        <v>60000</v>
      </c>
      <c r="G191" s="51">
        <v>54000</v>
      </c>
      <c r="H191" s="51">
        <v>0</v>
      </c>
      <c r="I191" s="51">
        <v>5200</v>
      </c>
      <c r="J191" s="37">
        <v>2019.07</v>
      </c>
      <c r="K191" s="37">
        <v>2021.07</v>
      </c>
      <c r="L191" s="37" t="s">
        <v>23</v>
      </c>
      <c r="M191" s="37"/>
    </row>
    <row r="192" spans="1:13" ht="84.75" customHeight="1">
      <c r="A192" s="138">
        <v>185</v>
      </c>
      <c r="B192" s="50" t="s">
        <v>470</v>
      </c>
      <c r="C192" s="37" t="s">
        <v>125</v>
      </c>
      <c r="D192" s="140" t="s">
        <v>471</v>
      </c>
      <c r="E192" s="37" t="s">
        <v>127</v>
      </c>
      <c r="F192" s="51">
        <v>1800</v>
      </c>
      <c r="G192" s="51">
        <v>1500</v>
      </c>
      <c r="H192" s="51">
        <v>0</v>
      </c>
      <c r="I192" s="51">
        <v>1800</v>
      </c>
      <c r="J192" s="37">
        <v>2019.01</v>
      </c>
      <c r="K192" s="37">
        <v>2019.05</v>
      </c>
      <c r="L192" s="37" t="s">
        <v>28</v>
      </c>
      <c r="M192" s="37"/>
    </row>
    <row r="193" spans="1:13" ht="69" customHeight="1">
      <c r="A193" s="138">
        <v>186</v>
      </c>
      <c r="B193" s="50" t="s">
        <v>472</v>
      </c>
      <c r="C193" s="37" t="s">
        <v>125</v>
      </c>
      <c r="D193" s="140" t="s">
        <v>473</v>
      </c>
      <c r="E193" s="37" t="s">
        <v>133</v>
      </c>
      <c r="F193" s="51">
        <v>4800</v>
      </c>
      <c r="G193" s="51">
        <v>4500</v>
      </c>
      <c r="H193" s="51">
        <v>0</v>
      </c>
      <c r="I193" s="51">
        <v>4800</v>
      </c>
      <c r="J193" s="37">
        <v>2019.05</v>
      </c>
      <c r="K193" s="37">
        <v>2019.07</v>
      </c>
      <c r="L193" s="37" t="s">
        <v>23</v>
      </c>
      <c r="M193" s="37"/>
    </row>
    <row r="194" spans="1:13" ht="84.75" customHeight="1">
      <c r="A194" s="138">
        <v>187</v>
      </c>
      <c r="B194" s="50" t="s">
        <v>474</v>
      </c>
      <c r="C194" s="37" t="s">
        <v>125</v>
      </c>
      <c r="D194" s="140" t="s">
        <v>475</v>
      </c>
      <c r="E194" s="37" t="s">
        <v>476</v>
      </c>
      <c r="F194" s="51">
        <v>2862</v>
      </c>
      <c r="G194" s="51">
        <v>2462</v>
      </c>
      <c r="H194" s="51">
        <v>0</v>
      </c>
      <c r="I194" s="51">
        <v>2862</v>
      </c>
      <c r="J194" s="37">
        <v>2019.05</v>
      </c>
      <c r="K194" s="37">
        <v>2019.11</v>
      </c>
      <c r="L194" s="37" t="s">
        <v>23</v>
      </c>
      <c r="M194" s="37"/>
    </row>
    <row r="195" spans="1:13" ht="99" customHeight="1">
      <c r="A195" s="138">
        <v>188</v>
      </c>
      <c r="B195" s="50" t="s">
        <v>477</v>
      </c>
      <c r="C195" s="37" t="s">
        <v>125</v>
      </c>
      <c r="D195" s="140" t="s">
        <v>478</v>
      </c>
      <c r="E195" s="37" t="s">
        <v>130</v>
      </c>
      <c r="F195" s="51">
        <v>1548</v>
      </c>
      <c r="G195" s="51">
        <v>4500</v>
      </c>
      <c r="H195" s="51">
        <v>0</v>
      </c>
      <c r="I195" s="51">
        <v>1548</v>
      </c>
      <c r="J195" s="37">
        <v>2019.05</v>
      </c>
      <c r="K195" s="37">
        <v>2019.09</v>
      </c>
      <c r="L195" s="37" t="s">
        <v>28</v>
      </c>
      <c r="M195" s="37"/>
    </row>
    <row r="196" spans="1:13" ht="75" customHeight="1">
      <c r="A196" s="138">
        <v>189</v>
      </c>
      <c r="B196" s="50" t="s">
        <v>479</v>
      </c>
      <c r="C196" s="37" t="s">
        <v>125</v>
      </c>
      <c r="D196" s="140" t="s">
        <v>480</v>
      </c>
      <c r="E196" s="37" t="s">
        <v>133</v>
      </c>
      <c r="F196" s="51">
        <v>4860</v>
      </c>
      <c r="G196" s="51">
        <v>4560</v>
      </c>
      <c r="H196" s="51">
        <v>0</v>
      </c>
      <c r="I196" s="51">
        <v>4860</v>
      </c>
      <c r="J196" s="37">
        <v>2019.06</v>
      </c>
      <c r="K196" s="37">
        <v>2019.12</v>
      </c>
      <c r="L196" s="37" t="s">
        <v>23</v>
      </c>
      <c r="M196" s="37"/>
    </row>
    <row r="197" spans="1:13" ht="152.1" customHeight="1">
      <c r="A197" s="138">
        <v>190</v>
      </c>
      <c r="B197" s="154" t="s">
        <v>481</v>
      </c>
      <c r="C197" s="37" t="s">
        <v>125</v>
      </c>
      <c r="D197" s="154" t="s">
        <v>482</v>
      </c>
      <c r="E197" s="155" t="s">
        <v>483</v>
      </c>
      <c r="F197" s="156">
        <v>4230</v>
      </c>
      <c r="G197" s="157">
        <v>4230</v>
      </c>
      <c r="H197" s="51">
        <v>0</v>
      </c>
      <c r="I197" s="157">
        <v>4230</v>
      </c>
      <c r="J197" s="156">
        <v>2019.05</v>
      </c>
      <c r="K197" s="156">
        <v>2019.09</v>
      </c>
      <c r="L197" s="156" t="s">
        <v>23</v>
      </c>
      <c r="M197" s="37"/>
    </row>
    <row r="198" spans="1:13" ht="99" customHeight="1">
      <c r="A198" s="138">
        <v>191</v>
      </c>
      <c r="B198" s="154" t="s">
        <v>145</v>
      </c>
      <c r="C198" s="37" t="s">
        <v>125</v>
      </c>
      <c r="D198" s="154" t="s">
        <v>484</v>
      </c>
      <c r="E198" s="158" t="s">
        <v>127</v>
      </c>
      <c r="F198" s="156">
        <v>3640</v>
      </c>
      <c r="G198" s="156">
        <v>3640</v>
      </c>
      <c r="H198" s="51">
        <v>0</v>
      </c>
      <c r="I198" s="156">
        <v>3640</v>
      </c>
      <c r="J198" s="161">
        <v>2019.06</v>
      </c>
      <c r="K198" s="161">
        <v>2019.1</v>
      </c>
      <c r="L198" s="156" t="s">
        <v>28</v>
      </c>
      <c r="M198" s="37"/>
    </row>
    <row r="199" spans="1:13" s="11" customFormat="1" ht="33" customHeight="1">
      <c r="A199" s="138">
        <v>192</v>
      </c>
      <c r="B199" s="81" t="s">
        <v>485</v>
      </c>
      <c r="C199" s="82" t="s">
        <v>162</v>
      </c>
      <c r="D199" s="81" t="s">
        <v>486</v>
      </c>
      <c r="E199" s="82" t="s">
        <v>487</v>
      </c>
      <c r="F199" s="83">
        <v>2000</v>
      </c>
      <c r="G199" s="83">
        <v>1500</v>
      </c>
      <c r="H199" s="83">
        <v>0</v>
      </c>
      <c r="I199" s="83">
        <v>1500</v>
      </c>
      <c r="J199" s="82">
        <v>2019.03</v>
      </c>
      <c r="K199" s="82">
        <v>2019.12</v>
      </c>
      <c r="L199" s="82" t="s">
        <v>28</v>
      </c>
      <c r="M199" s="48"/>
    </row>
    <row r="200" spans="1:13" s="11" customFormat="1" ht="48" customHeight="1">
      <c r="A200" s="138">
        <v>193</v>
      </c>
      <c r="B200" s="81" t="s">
        <v>488</v>
      </c>
      <c r="C200" s="82" t="s">
        <v>162</v>
      </c>
      <c r="D200" s="81" t="s">
        <v>489</v>
      </c>
      <c r="E200" s="82" t="s">
        <v>304</v>
      </c>
      <c r="F200" s="83">
        <v>5000</v>
      </c>
      <c r="G200" s="83">
        <v>4500</v>
      </c>
      <c r="H200" s="83">
        <v>0</v>
      </c>
      <c r="I200" s="83">
        <v>1500</v>
      </c>
      <c r="J200" s="82">
        <v>2019.09</v>
      </c>
      <c r="K200" s="82">
        <v>2020.12</v>
      </c>
      <c r="L200" s="82" t="s">
        <v>23</v>
      </c>
      <c r="M200" s="48"/>
    </row>
    <row r="201" spans="1:13" s="11" customFormat="1" ht="57.95" customHeight="1">
      <c r="A201" s="138">
        <v>194</v>
      </c>
      <c r="B201" s="81" t="s">
        <v>490</v>
      </c>
      <c r="C201" s="82" t="s">
        <v>162</v>
      </c>
      <c r="D201" s="81" t="s">
        <v>491</v>
      </c>
      <c r="E201" s="82" t="s">
        <v>304</v>
      </c>
      <c r="F201" s="83">
        <v>6000</v>
      </c>
      <c r="G201" s="83">
        <v>5000</v>
      </c>
      <c r="H201" s="83">
        <v>0</v>
      </c>
      <c r="I201" s="83">
        <v>2500</v>
      </c>
      <c r="J201" s="82">
        <v>2019.09</v>
      </c>
      <c r="K201" s="82">
        <v>2020.12</v>
      </c>
      <c r="L201" s="82" t="s">
        <v>23</v>
      </c>
      <c r="M201" s="48"/>
    </row>
    <row r="202" spans="1:13" s="11" customFormat="1" ht="42.95" customHeight="1">
      <c r="A202" s="138">
        <v>195</v>
      </c>
      <c r="B202" s="81" t="s">
        <v>492</v>
      </c>
      <c r="C202" s="82" t="s">
        <v>162</v>
      </c>
      <c r="D202" s="81" t="s">
        <v>493</v>
      </c>
      <c r="E202" s="82" t="s">
        <v>304</v>
      </c>
      <c r="F202" s="83">
        <v>5000</v>
      </c>
      <c r="G202" s="83">
        <v>4000</v>
      </c>
      <c r="H202" s="83">
        <v>0</v>
      </c>
      <c r="I202" s="83">
        <v>3400</v>
      </c>
      <c r="J202" s="82">
        <v>2019.09</v>
      </c>
      <c r="K202" s="82">
        <v>2020.09</v>
      </c>
      <c r="L202" s="82" t="s">
        <v>23</v>
      </c>
      <c r="M202" s="48"/>
    </row>
    <row r="203" spans="1:13" s="11" customFormat="1" ht="48.95" customHeight="1">
      <c r="A203" s="138">
        <v>196</v>
      </c>
      <c r="B203" s="81" t="s">
        <v>494</v>
      </c>
      <c r="C203" s="82" t="s">
        <v>162</v>
      </c>
      <c r="D203" s="81" t="s">
        <v>495</v>
      </c>
      <c r="E203" s="82" t="s">
        <v>304</v>
      </c>
      <c r="F203" s="83">
        <v>4500</v>
      </c>
      <c r="G203" s="83">
        <v>3500</v>
      </c>
      <c r="H203" s="83">
        <v>0</v>
      </c>
      <c r="I203" s="83">
        <v>2600</v>
      </c>
      <c r="J203" s="82">
        <v>2019.09</v>
      </c>
      <c r="K203" s="82">
        <v>2020.12</v>
      </c>
      <c r="L203" s="82" t="s">
        <v>23</v>
      </c>
      <c r="M203" s="48"/>
    </row>
    <row r="204" spans="1:13" s="11" customFormat="1" ht="42.95" customHeight="1">
      <c r="A204" s="138">
        <v>197</v>
      </c>
      <c r="B204" s="81" t="s">
        <v>496</v>
      </c>
      <c r="C204" s="82" t="s">
        <v>162</v>
      </c>
      <c r="D204" s="81" t="s">
        <v>497</v>
      </c>
      <c r="E204" s="82" t="s">
        <v>304</v>
      </c>
      <c r="F204" s="83">
        <v>12000</v>
      </c>
      <c r="G204" s="83">
        <v>8000</v>
      </c>
      <c r="H204" s="83">
        <v>0</v>
      </c>
      <c r="I204" s="83">
        <v>3600</v>
      </c>
      <c r="J204" s="82">
        <v>2019.09</v>
      </c>
      <c r="K204" s="82">
        <v>2020.12</v>
      </c>
      <c r="L204" s="82" t="s">
        <v>23</v>
      </c>
      <c r="M204" s="48"/>
    </row>
    <row r="205" spans="1:13" s="11" customFormat="1" ht="63" customHeight="1">
      <c r="A205" s="138">
        <v>198</v>
      </c>
      <c r="B205" s="81" t="s">
        <v>498</v>
      </c>
      <c r="C205" s="82" t="s">
        <v>162</v>
      </c>
      <c r="D205" s="81" t="s">
        <v>499</v>
      </c>
      <c r="E205" s="82" t="s">
        <v>304</v>
      </c>
      <c r="F205" s="83">
        <v>15000</v>
      </c>
      <c r="G205" s="83">
        <v>12000</v>
      </c>
      <c r="H205" s="83">
        <v>0</v>
      </c>
      <c r="I205" s="83">
        <v>2700</v>
      </c>
      <c r="J205" s="82">
        <v>2019.09</v>
      </c>
      <c r="K205" s="82">
        <v>2020.12</v>
      </c>
      <c r="L205" s="82" t="s">
        <v>23</v>
      </c>
      <c r="M205" s="48"/>
    </row>
    <row r="206" spans="1:13" s="11" customFormat="1" ht="53.1" customHeight="1">
      <c r="A206" s="138">
        <v>199</v>
      </c>
      <c r="B206" s="81" t="s">
        <v>500</v>
      </c>
      <c r="C206" s="82" t="s">
        <v>162</v>
      </c>
      <c r="D206" s="81" t="s">
        <v>501</v>
      </c>
      <c r="E206" s="82" t="s">
        <v>502</v>
      </c>
      <c r="F206" s="83">
        <v>13000</v>
      </c>
      <c r="G206" s="83">
        <v>11000</v>
      </c>
      <c r="H206" s="83">
        <v>0</v>
      </c>
      <c r="I206" s="83">
        <v>3800</v>
      </c>
      <c r="J206" s="82">
        <v>2019.09</v>
      </c>
      <c r="K206" s="82">
        <v>2020.12</v>
      </c>
      <c r="L206" s="82" t="s">
        <v>23</v>
      </c>
      <c r="M206" s="48"/>
    </row>
    <row r="207" spans="1:13" s="11" customFormat="1" ht="50.1" customHeight="1">
      <c r="A207" s="138">
        <v>200</v>
      </c>
      <c r="B207" s="81" t="s">
        <v>503</v>
      </c>
      <c r="C207" s="82" t="s">
        <v>162</v>
      </c>
      <c r="D207" s="81" t="s">
        <v>504</v>
      </c>
      <c r="E207" s="82" t="s">
        <v>164</v>
      </c>
      <c r="F207" s="83">
        <v>7000</v>
      </c>
      <c r="G207" s="83">
        <v>6000</v>
      </c>
      <c r="H207" s="83">
        <v>0</v>
      </c>
      <c r="I207" s="83">
        <v>3000</v>
      </c>
      <c r="J207" s="82">
        <v>2019.09</v>
      </c>
      <c r="K207" s="82">
        <v>2020.12</v>
      </c>
      <c r="L207" s="82" t="s">
        <v>23</v>
      </c>
      <c r="M207" s="48"/>
    </row>
    <row r="208" spans="1:13" s="11" customFormat="1" ht="39.950000000000003" customHeight="1">
      <c r="A208" s="138">
        <v>201</v>
      </c>
      <c r="B208" s="81" t="s">
        <v>505</v>
      </c>
      <c r="C208" s="82" t="s">
        <v>162</v>
      </c>
      <c r="D208" s="81" t="s">
        <v>506</v>
      </c>
      <c r="E208" s="82" t="s">
        <v>507</v>
      </c>
      <c r="F208" s="83">
        <v>6000</v>
      </c>
      <c r="G208" s="83">
        <v>5000</v>
      </c>
      <c r="H208" s="83">
        <v>0</v>
      </c>
      <c r="I208" s="83">
        <v>3500</v>
      </c>
      <c r="J208" s="82">
        <v>2019.09</v>
      </c>
      <c r="K208" s="105">
        <v>2020.1</v>
      </c>
      <c r="L208" s="82" t="s">
        <v>23</v>
      </c>
      <c r="M208" s="48"/>
    </row>
    <row r="209" spans="1:13" s="11" customFormat="1" ht="48.95" customHeight="1">
      <c r="A209" s="138">
        <v>202</v>
      </c>
      <c r="B209" s="81" t="s">
        <v>508</v>
      </c>
      <c r="C209" s="82" t="s">
        <v>162</v>
      </c>
      <c r="D209" s="81" t="s">
        <v>509</v>
      </c>
      <c r="E209" s="82" t="s">
        <v>510</v>
      </c>
      <c r="F209" s="83">
        <v>8600</v>
      </c>
      <c r="G209" s="83">
        <v>8000</v>
      </c>
      <c r="H209" s="83">
        <v>0</v>
      </c>
      <c r="I209" s="83">
        <v>2600</v>
      </c>
      <c r="J209" s="162">
        <v>2019.1</v>
      </c>
      <c r="K209" s="82">
        <v>2020.12</v>
      </c>
      <c r="L209" s="82" t="s">
        <v>23</v>
      </c>
      <c r="M209" s="48"/>
    </row>
    <row r="210" spans="1:13" s="11" customFormat="1" ht="54.95" customHeight="1">
      <c r="A210" s="138">
        <v>203</v>
      </c>
      <c r="B210" s="81" t="s">
        <v>511</v>
      </c>
      <c r="C210" s="82" t="s">
        <v>162</v>
      </c>
      <c r="D210" s="81" t="s">
        <v>512</v>
      </c>
      <c r="E210" s="82" t="s">
        <v>164</v>
      </c>
      <c r="F210" s="83">
        <v>40000</v>
      </c>
      <c r="G210" s="83">
        <v>35000</v>
      </c>
      <c r="H210" s="83">
        <v>0</v>
      </c>
      <c r="I210" s="83">
        <v>4000</v>
      </c>
      <c r="J210" s="162">
        <v>2019.1</v>
      </c>
      <c r="K210" s="105">
        <v>2021.1</v>
      </c>
      <c r="L210" s="82" t="s">
        <v>23</v>
      </c>
      <c r="M210" s="48"/>
    </row>
    <row r="211" spans="1:13" s="11" customFormat="1" ht="42.95" customHeight="1">
      <c r="A211" s="138">
        <v>204</v>
      </c>
      <c r="B211" s="81" t="s">
        <v>513</v>
      </c>
      <c r="C211" s="82" t="s">
        <v>162</v>
      </c>
      <c r="D211" s="81" t="s">
        <v>514</v>
      </c>
      <c r="E211" s="82" t="s">
        <v>515</v>
      </c>
      <c r="F211" s="83">
        <v>10000</v>
      </c>
      <c r="G211" s="83">
        <v>8000</v>
      </c>
      <c r="H211" s="83">
        <v>0</v>
      </c>
      <c r="I211" s="83">
        <v>2500</v>
      </c>
      <c r="J211" s="162">
        <v>2019.1</v>
      </c>
      <c r="K211" s="82">
        <v>2020.12</v>
      </c>
      <c r="L211" s="82" t="s">
        <v>23</v>
      </c>
      <c r="M211" s="48"/>
    </row>
    <row r="212" spans="1:13" s="11" customFormat="1" ht="51" customHeight="1">
      <c r="A212" s="138">
        <v>205</v>
      </c>
      <c r="B212" s="81" t="s">
        <v>516</v>
      </c>
      <c r="C212" s="82" t="s">
        <v>162</v>
      </c>
      <c r="D212" s="81" t="s">
        <v>517</v>
      </c>
      <c r="E212" s="82" t="s">
        <v>304</v>
      </c>
      <c r="F212" s="83">
        <v>20000</v>
      </c>
      <c r="G212" s="83">
        <v>15000</v>
      </c>
      <c r="H212" s="83">
        <v>0</v>
      </c>
      <c r="I212" s="83">
        <v>3200</v>
      </c>
      <c r="J212" s="162">
        <v>2019.1</v>
      </c>
      <c r="K212" s="82">
        <v>2020.12</v>
      </c>
      <c r="L212" s="82" t="s">
        <v>23</v>
      </c>
      <c r="M212" s="48"/>
    </row>
    <row r="213" spans="1:13" s="11" customFormat="1" ht="39.950000000000003" customHeight="1">
      <c r="A213" s="138">
        <v>206</v>
      </c>
      <c r="B213" s="81" t="s">
        <v>518</v>
      </c>
      <c r="C213" s="82" t="s">
        <v>162</v>
      </c>
      <c r="D213" s="81" t="s">
        <v>519</v>
      </c>
      <c r="E213" s="82" t="s">
        <v>304</v>
      </c>
      <c r="F213" s="83">
        <v>5000</v>
      </c>
      <c r="G213" s="83">
        <v>4500</v>
      </c>
      <c r="H213" s="83">
        <v>0</v>
      </c>
      <c r="I213" s="83">
        <v>2800</v>
      </c>
      <c r="J213" s="162">
        <v>2019.1</v>
      </c>
      <c r="K213" s="82">
        <v>2020.11</v>
      </c>
      <c r="L213" s="82" t="s">
        <v>23</v>
      </c>
      <c r="M213" s="48"/>
    </row>
    <row r="214" spans="1:13" s="11" customFormat="1" ht="48.95" customHeight="1">
      <c r="A214" s="138">
        <v>207</v>
      </c>
      <c r="B214" s="81" t="s">
        <v>520</v>
      </c>
      <c r="C214" s="82" t="s">
        <v>162</v>
      </c>
      <c r="D214" s="81" t="s">
        <v>521</v>
      </c>
      <c r="E214" s="82" t="s">
        <v>304</v>
      </c>
      <c r="F214" s="83">
        <v>25000</v>
      </c>
      <c r="G214" s="83">
        <v>20000</v>
      </c>
      <c r="H214" s="83">
        <v>0</v>
      </c>
      <c r="I214" s="83">
        <v>3600</v>
      </c>
      <c r="J214" s="162">
        <v>2019.1</v>
      </c>
      <c r="K214" s="82">
        <v>2020.12</v>
      </c>
      <c r="L214" s="82" t="s">
        <v>23</v>
      </c>
      <c r="M214" s="48"/>
    </row>
    <row r="215" spans="1:13" s="11" customFormat="1" ht="45" customHeight="1">
      <c r="A215" s="138">
        <v>208</v>
      </c>
      <c r="B215" s="81" t="s">
        <v>522</v>
      </c>
      <c r="C215" s="82" t="s">
        <v>162</v>
      </c>
      <c r="D215" s="81" t="s">
        <v>523</v>
      </c>
      <c r="E215" s="82" t="s">
        <v>304</v>
      </c>
      <c r="F215" s="83">
        <v>5000</v>
      </c>
      <c r="G215" s="83">
        <v>4500</v>
      </c>
      <c r="H215" s="83">
        <v>0</v>
      </c>
      <c r="I215" s="83">
        <v>1500</v>
      </c>
      <c r="J215" s="162">
        <v>2019.1</v>
      </c>
      <c r="K215" s="82">
        <v>2020.12</v>
      </c>
      <c r="L215" s="82" t="s">
        <v>23</v>
      </c>
      <c r="M215" s="48"/>
    </row>
    <row r="216" spans="1:13" s="11" customFormat="1" ht="48" customHeight="1">
      <c r="A216" s="138">
        <v>209</v>
      </c>
      <c r="B216" s="81" t="s">
        <v>524</v>
      </c>
      <c r="C216" s="82" t="s">
        <v>162</v>
      </c>
      <c r="D216" s="81" t="s">
        <v>525</v>
      </c>
      <c r="E216" s="82" t="s">
        <v>304</v>
      </c>
      <c r="F216" s="83">
        <v>15000</v>
      </c>
      <c r="G216" s="83">
        <v>12500</v>
      </c>
      <c r="H216" s="83">
        <v>0</v>
      </c>
      <c r="I216" s="83">
        <v>3600</v>
      </c>
      <c r="J216" s="162">
        <v>2019.1</v>
      </c>
      <c r="K216" s="82">
        <v>2020.12</v>
      </c>
      <c r="L216" s="82" t="s">
        <v>23</v>
      </c>
      <c r="M216" s="48"/>
    </row>
    <row r="217" spans="1:13" s="11" customFormat="1" ht="51" customHeight="1">
      <c r="A217" s="138">
        <v>210</v>
      </c>
      <c r="B217" s="81" t="s">
        <v>526</v>
      </c>
      <c r="C217" s="82" t="s">
        <v>162</v>
      </c>
      <c r="D217" s="81" t="s">
        <v>527</v>
      </c>
      <c r="E217" s="82" t="s">
        <v>304</v>
      </c>
      <c r="F217" s="83">
        <v>5000</v>
      </c>
      <c r="G217" s="83">
        <v>4500</v>
      </c>
      <c r="H217" s="83">
        <v>0</v>
      </c>
      <c r="I217" s="83">
        <v>1400</v>
      </c>
      <c r="J217" s="162">
        <v>2019.1</v>
      </c>
      <c r="K217" s="82">
        <v>2020.12</v>
      </c>
      <c r="L217" s="82" t="s">
        <v>23</v>
      </c>
      <c r="M217" s="48"/>
    </row>
    <row r="218" spans="1:13" s="11" customFormat="1" ht="56.1" customHeight="1">
      <c r="A218" s="138">
        <v>211</v>
      </c>
      <c r="B218" s="81" t="s">
        <v>528</v>
      </c>
      <c r="C218" s="82" t="s">
        <v>162</v>
      </c>
      <c r="D218" s="81" t="s">
        <v>529</v>
      </c>
      <c r="E218" s="82" t="s">
        <v>304</v>
      </c>
      <c r="F218" s="159">
        <v>4500</v>
      </c>
      <c r="G218" s="83">
        <v>4000</v>
      </c>
      <c r="H218" s="83">
        <v>0</v>
      </c>
      <c r="I218" s="83">
        <v>1400</v>
      </c>
      <c r="J218" s="82">
        <v>2019.11</v>
      </c>
      <c r="K218" s="82">
        <v>2020.12</v>
      </c>
      <c r="L218" s="82" t="s">
        <v>23</v>
      </c>
      <c r="M218" s="48"/>
    </row>
    <row r="219" spans="1:13" s="11" customFormat="1" ht="50.1" customHeight="1">
      <c r="A219" s="138">
        <v>212</v>
      </c>
      <c r="B219" s="81" t="s">
        <v>530</v>
      </c>
      <c r="C219" s="82" t="s">
        <v>162</v>
      </c>
      <c r="D219" s="81" t="s">
        <v>531</v>
      </c>
      <c r="E219" s="82" t="s">
        <v>304</v>
      </c>
      <c r="F219" s="159">
        <v>5000</v>
      </c>
      <c r="G219" s="83">
        <v>4500</v>
      </c>
      <c r="H219" s="83">
        <v>0</v>
      </c>
      <c r="I219" s="83">
        <v>1200</v>
      </c>
      <c r="J219" s="82">
        <v>2019.11</v>
      </c>
      <c r="K219" s="82">
        <v>2021.11</v>
      </c>
      <c r="L219" s="82" t="s">
        <v>23</v>
      </c>
      <c r="M219" s="48"/>
    </row>
    <row r="220" spans="1:13" s="11" customFormat="1" ht="47.1" customHeight="1">
      <c r="A220" s="138">
        <v>213</v>
      </c>
      <c r="B220" s="81" t="s">
        <v>532</v>
      </c>
      <c r="C220" s="82" t="s">
        <v>162</v>
      </c>
      <c r="D220" s="81" t="s">
        <v>533</v>
      </c>
      <c r="E220" s="82" t="s">
        <v>304</v>
      </c>
      <c r="F220" s="159">
        <v>5000</v>
      </c>
      <c r="G220" s="83">
        <v>4500</v>
      </c>
      <c r="H220" s="83">
        <v>0</v>
      </c>
      <c r="I220" s="83">
        <v>1500</v>
      </c>
      <c r="J220" s="82">
        <v>2019.11</v>
      </c>
      <c r="K220" s="82">
        <v>2021.11</v>
      </c>
      <c r="L220" s="82" t="s">
        <v>23</v>
      </c>
      <c r="M220" s="48"/>
    </row>
    <row r="221" spans="1:13" s="11" customFormat="1" ht="63" customHeight="1">
      <c r="A221" s="138">
        <v>214</v>
      </c>
      <c r="B221" s="47" t="s">
        <v>534</v>
      </c>
      <c r="C221" s="48" t="s">
        <v>183</v>
      </c>
      <c r="D221" s="47" t="s">
        <v>535</v>
      </c>
      <c r="E221" s="48" t="s">
        <v>536</v>
      </c>
      <c r="F221" s="49">
        <v>8500</v>
      </c>
      <c r="G221" s="49">
        <v>8000</v>
      </c>
      <c r="H221" s="49">
        <v>0</v>
      </c>
      <c r="I221" s="49">
        <v>3000</v>
      </c>
      <c r="J221" s="48">
        <v>2019.05</v>
      </c>
      <c r="K221" s="48">
        <v>2020.05</v>
      </c>
      <c r="L221" s="48" t="s">
        <v>23</v>
      </c>
      <c r="M221" s="48"/>
    </row>
    <row r="222" spans="1:13" s="11" customFormat="1" ht="63" customHeight="1">
      <c r="A222" s="138">
        <v>215</v>
      </c>
      <c r="B222" s="47" t="s">
        <v>537</v>
      </c>
      <c r="C222" s="48" t="s">
        <v>183</v>
      </c>
      <c r="D222" s="47" t="s">
        <v>538</v>
      </c>
      <c r="E222" s="48" t="s">
        <v>188</v>
      </c>
      <c r="F222" s="49">
        <v>15000</v>
      </c>
      <c r="G222" s="49">
        <v>10000</v>
      </c>
      <c r="H222" s="49">
        <v>0</v>
      </c>
      <c r="I222" s="49">
        <v>3000</v>
      </c>
      <c r="J222" s="48">
        <v>2019.01</v>
      </c>
      <c r="K222" s="48">
        <v>2020.12</v>
      </c>
      <c r="L222" s="48" t="s">
        <v>23</v>
      </c>
      <c r="M222" s="48" t="s">
        <v>24</v>
      </c>
    </row>
    <row r="223" spans="1:13" s="11" customFormat="1" ht="63" customHeight="1">
      <c r="A223" s="138">
        <v>216</v>
      </c>
      <c r="B223" s="47" t="s">
        <v>539</v>
      </c>
      <c r="C223" s="48" t="s">
        <v>183</v>
      </c>
      <c r="D223" s="47" t="s">
        <v>540</v>
      </c>
      <c r="E223" s="48" t="s">
        <v>541</v>
      </c>
      <c r="F223" s="49">
        <v>5200</v>
      </c>
      <c r="G223" s="49">
        <v>4800</v>
      </c>
      <c r="H223" s="49">
        <v>0</v>
      </c>
      <c r="I223" s="49">
        <v>4700</v>
      </c>
      <c r="J223" s="48">
        <v>2019.01</v>
      </c>
      <c r="K223" s="48">
        <v>2019.12</v>
      </c>
      <c r="L223" s="48" t="s">
        <v>28</v>
      </c>
      <c r="M223" s="48"/>
    </row>
    <row r="224" spans="1:13" s="11" customFormat="1" ht="63" customHeight="1">
      <c r="A224" s="138">
        <v>217</v>
      </c>
      <c r="B224" s="47" t="s">
        <v>201</v>
      </c>
      <c r="C224" s="48" t="s">
        <v>183</v>
      </c>
      <c r="D224" s="47" t="s">
        <v>542</v>
      </c>
      <c r="E224" s="48" t="s">
        <v>188</v>
      </c>
      <c r="F224" s="49">
        <v>16000</v>
      </c>
      <c r="G224" s="49">
        <v>15787</v>
      </c>
      <c r="H224" s="49">
        <v>0</v>
      </c>
      <c r="I224" s="49">
        <v>9000</v>
      </c>
      <c r="J224" s="48">
        <v>2019.06</v>
      </c>
      <c r="K224" s="48">
        <v>2020.06</v>
      </c>
      <c r="L224" s="48" t="s">
        <v>28</v>
      </c>
      <c r="M224" s="48"/>
    </row>
    <row r="225" spans="1:13" s="11" customFormat="1" ht="63" customHeight="1">
      <c r="A225" s="138">
        <v>218</v>
      </c>
      <c r="B225" s="47" t="s">
        <v>543</v>
      </c>
      <c r="C225" s="48" t="s">
        <v>183</v>
      </c>
      <c r="D225" s="47" t="s">
        <v>544</v>
      </c>
      <c r="E225" s="48" t="s">
        <v>545</v>
      </c>
      <c r="F225" s="49">
        <v>15000</v>
      </c>
      <c r="G225" s="49">
        <v>12000</v>
      </c>
      <c r="H225" s="49">
        <v>0</v>
      </c>
      <c r="I225" s="49">
        <v>2000</v>
      </c>
      <c r="J225" s="48">
        <v>2019.08</v>
      </c>
      <c r="K225" s="48">
        <v>2020.06</v>
      </c>
      <c r="L225" s="48" t="s">
        <v>28</v>
      </c>
      <c r="M225" s="48"/>
    </row>
    <row r="226" spans="1:13" s="11" customFormat="1" ht="63" customHeight="1">
      <c r="A226" s="138">
        <v>219</v>
      </c>
      <c r="B226" s="47" t="s">
        <v>546</v>
      </c>
      <c r="C226" s="48" t="s">
        <v>183</v>
      </c>
      <c r="D226" s="47" t="s">
        <v>547</v>
      </c>
      <c r="E226" s="48" t="s">
        <v>188</v>
      </c>
      <c r="F226" s="49">
        <v>4852</v>
      </c>
      <c r="G226" s="49">
        <v>4500</v>
      </c>
      <c r="H226" s="49">
        <v>0</v>
      </c>
      <c r="I226" s="49">
        <v>4500</v>
      </c>
      <c r="J226" s="48">
        <v>2019.03</v>
      </c>
      <c r="K226" s="48">
        <v>2020.03</v>
      </c>
      <c r="L226" s="48" t="s">
        <v>23</v>
      </c>
      <c r="M226" s="48"/>
    </row>
    <row r="227" spans="1:13" s="11" customFormat="1" ht="63" customHeight="1">
      <c r="A227" s="138">
        <v>220</v>
      </c>
      <c r="B227" s="47" t="s">
        <v>548</v>
      </c>
      <c r="C227" s="48" t="s">
        <v>183</v>
      </c>
      <c r="D227" s="47" t="s">
        <v>549</v>
      </c>
      <c r="E227" s="48" t="s">
        <v>188</v>
      </c>
      <c r="F227" s="49">
        <v>8569</v>
      </c>
      <c r="G227" s="49">
        <v>8300</v>
      </c>
      <c r="H227" s="49">
        <v>0</v>
      </c>
      <c r="I227" s="49">
        <v>7500</v>
      </c>
      <c r="J227" s="48">
        <v>2019.03</v>
      </c>
      <c r="K227" s="48">
        <v>2020.03</v>
      </c>
      <c r="L227" s="48" t="s">
        <v>28</v>
      </c>
      <c r="M227" s="48"/>
    </row>
    <row r="228" spans="1:13" s="11" customFormat="1" ht="63" customHeight="1">
      <c r="A228" s="138">
        <v>221</v>
      </c>
      <c r="B228" s="47" t="s">
        <v>550</v>
      </c>
      <c r="C228" s="48" t="s">
        <v>183</v>
      </c>
      <c r="D228" s="47" t="s">
        <v>551</v>
      </c>
      <c r="E228" s="48" t="s">
        <v>536</v>
      </c>
      <c r="F228" s="49">
        <v>9000</v>
      </c>
      <c r="G228" s="49">
        <v>8700</v>
      </c>
      <c r="H228" s="49">
        <v>0</v>
      </c>
      <c r="I228" s="49">
        <v>6200</v>
      </c>
      <c r="J228" s="48">
        <v>2019.06</v>
      </c>
      <c r="K228" s="48">
        <v>2020.03</v>
      </c>
      <c r="L228" s="48" t="s">
        <v>28</v>
      </c>
      <c r="M228" s="48"/>
    </row>
    <row r="229" spans="1:13" s="11" customFormat="1" ht="63" customHeight="1">
      <c r="A229" s="138">
        <v>222</v>
      </c>
      <c r="B229" s="47" t="s">
        <v>552</v>
      </c>
      <c r="C229" s="48" t="s">
        <v>183</v>
      </c>
      <c r="D229" s="47" t="s">
        <v>553</v>
      </c>
      <c r="E229" s="48" t="s">
        <v>188</v>
      </c>
      <c r="F229" s="49">
        <v>10000</v>
      </c>
      <c r="G229" s="49">
        <v>9500</v>
      </c>
      <c r="H229" s="49">
        <v>0</v>
      </c>
      <c r="I229" s="49">
        <v>9500</v>
      </c>
      <c r="J229" s="48">
        <v>2019.04</v>
      </c>
      <c r="K229" s="48">
        <v>2019.12</v>
      </c>
      <c r="L229" s="48" t="s">
        <v>23</v>
      </c>
      <c r="M229" s="48"/>
    </row>
    <row r="230" spans="1:13" s="11" customFormat="1" ht="63" customHeight="1">
      <c r="A230" s="138">
        <v>223</v>
      </c>
      <c r="B230" s="47" t="s">
        <v>554</v>
      </c>
      <c r="C230" s="48" t="s">
        <v>183</v>
      </c>
      <c r="D230" s="47" t="s">
        <v>555</v>
      </c>
      <c r="E230" s="48" t="s">
        <v>188</v>
      </c>
      <c r="F230" s="49">
        <v>12000</v>
      </c>
      <c r="G230" s="49">
        <v>11500</v>
      </c>
      <c r="H230" s="49">
        <v>0</v>
      </c>
      <c r="I230" s="49">
        <v>11500</v>
      </c>
      <c r="J230" s="48">
        <v>2019.04</v>
      </c>
      <c r="K230" s="48">
        <v>2019.12</v>
      </c>
      <c r="L230" s="48" t="s">
        <v>23</v>
      </c>
      <c r="M230" s="48"/>
    </row>
    <row r="231" spans="1:13" s="11" customFormat="1" ht="78.75" customHeight="1">
      <c r="A231" s="138">
        <v>224</v>
      </c>
      <c r="B231" s="47" t="s">
        <v>556</v>
      </c>
      <c r="C231" s="48" t="s">
        <v>183</v>
      </c>
      <c r="D231" s="47" t="s">
        <v>557</v>
      </c>
      <c r="E231" s="48" t="s">
        <v>188</v>
      </c>
      <c r="F231" s="49">
        <v>12000</v>
      </c>
      <c r="G231" s="49">
        <v>11500</v>
      </c>
      <c r="H231" s="49">
        <v>0</v>
      </c>
      <c r="I231" s="49">
        <v>11500</v>
      </c>
      <c r="J231" s="48">
        <v>2019.04</v>
      </c>
      <c r="K231" s="48">
        <v>2019.12</v>
      </c>
      <c r="L231" s="48" t="s">
        <v>23</v>
      </c>
      <c r="M231" s="48"/>
    </row>
    <row r="232" spans="1:13" s="11" customFormat="1" ht="63" customHeight="1">
      <c r="A232" s="138">
        <v>225</v>
      </c>
      <c r="B232" s="47" t="s">
        <v>558</v>
      </c>
      <c r="C232" s="48" t="s">
        <v>183</v>
      </c>
      <c r="D232" s="47" t="s">
        <v>559</v>
      </c>
      <c r="E232" s="48" t="s">
        <v>188</v>
      </c>
      <c r="F232" s="49">
        <v>10000</v>
      </c>
      <c r="G232" s="49">
        <v>9500</v>
      </c>
      <c r="H232" s="49">
        <v>0</v>
      </c>
      <c r="I232" s="49">
        <v>9500</v>
      </c>
      <c r="J232" s="48">
        <v>2019.04</v>
      </c>
      <c r="K232" s="48">
        <v>2019.12</v>
      </c>
      <c r="L232" s="48" t="s">
        <v>23</v>
      </c>
      <c r="M232" s="48"/>
    </row>
    <row r="233" spans="1:13" s="11" customFormat="1" ht="63" customHeight="1">
      <c r="A233" s="138">
        <v>226</v>
      </c>
      <c r="B233" s="47" t="s">
        <v>560</v>
      </c>
      <c r="C233" s="48" t="s">
        <v>183</v>
      </c>
      <c r="D233" s="47" t="s">
        <v>561</v>
      </c>
      <c r="E233" s="48" t="s">
        <v>562</v>
      </c>
      <c r="F233" s="49">
        <v>15000</v>
      </c>
      <c r="G233" s="49">
        <v>14700</v>
      </c>
      <c r="H233" s="49">
        <v>0</v>
      </c>
      <c r="I233" s="49">
        <v>12000</v>
      </c>
      <c r="J233" s="48">
        <v>2019.04</v>
      </c>
      <c r="K233" s="48">
        <v>2020.03</v>
      </c>
      <c r="L233" s="48" t="s">
        <v>28</v>
      </c>
      <c r="M233" s="48"/>
    </row>
    <row r="234" spans="1:13" s="11" customFormat="1" ht="63" customHeight="1">
      <c r="A234" s="138">
        <v>227</v>
      </c>
      <c r="B234" s="47" t="s">
        <v>317</v>
      </c>
      <c r="C234" s="48" t="s">
        <v>183</v>
      </c>
      <c r="D234" s="47" t="s">
        <v>563</v>
      </c>
      <c r="E234" s="48" t="s">
        <v>545</v>
      </c>
      <c r="F234" s="49">
        <v>4000</v>
      </c>
      <c r="G234" s="49">
        <v>3800</v>
      </c>
      <c r="H234" s="49">
        <v>0</v>
      </c>
      <c r="I234" s="49">
        <v>3500</v>
      </c>
      <c r="J234" s="95">
        <v>2019.1</v>
      </c>
      <c r="K234" s="48">
        <v>2020.1</v>
      </c>
      <c r="L234" s="48" t="s">
        <v>23</v>
      </c>
      <c r="M234" s="48"/>
    </row>
    <row r="235" spans="1:13" s="14" customFormat="1" ht="57.95" customHeight="1">
      <c r="A235" s="138">
        <v>228</v>
      </c>
      <c r="B235" s="50" t="s">
        <v>564</v>
      </c>
      <c r="C235" s="37" t="s">
        <v>208</v>
      </c>
      <c r="D235" s="50" t="s">
        <v>565</v>
      </c>
      <c r="E235" s="37" t="s">
        <v>566</v>
      </c>
      <c r="F235" s="37">
        <v>3000</v>
      </c>
      <c r="G235" s="37">
        <v>2500</v>
      </c>
      <c r="H235" s="37">
        <v>0</v>
      </c>
      <c r="I235" s="37">
        <v>2500</v>
      </c>
      <c r="J235" s="37">
        <v>2019.03</v>
      </c>
      <c r="K235" s="163">
        <v>2019.1</v>
      </c>
      <c r="L235" s="37" t="s">
        <v>28</v>
      </c>
      <c r="M235" s="37"/>
    </row>
    <row r="236" spans="1:13" ht="50.1" customHeight="1">
      <c r="A236" s="138">
        <v>229</v>
      </c>
      <c r="B236" s="111" t="s">
        <v>567</v>
      </c>
      <c r="C236" s="109" t="s">
        <v>208</v>
      </c>
      <c r="D236" s="111" t="s">
        <v>568</v>
      </c>
      <c r="E236" s="48" t="s">
        <v>569</v>
      </c>
      <c r="F236" s="109">
        <v>5000</v>
      </c>
      <c r="G236" s="109">
        <v>4000</v>
      </c>
      <c r="H236" s="109">
        <v>0</v>
      </c>
      <c r="I236" s="109">
        <v>4000</v>
      </c>
      <c r="J236" s="109">
        <v>2019.01</v>
      </c>
      <c r="K236" s="118">
        <v>2019.07</v>
      </c>
      <c r="L236" s="109" t="s">
        <v>23</v>
      </c>
      <c r="M236" s="37" t="s">
        <v>24</v>
      </c>
    </row>
    <row r="237" spans="1:13" ht="146.25" customHeight="1">
      <c r="A237" s="138">
        <v>230</v>
      </c>
      <c r="B237" s="111" t="s">
        <v>570</v>
      </c>
      <c r="C237" s="109" t="s">
        <v>208</v>
      </c>
      <c r="D237" s="111" t="s">
        <v>571</v>
      </c>
      <c r="E237" s="109" t="s">
        <v>572</v>
      </c>
      <c r="F237" s="109">
        <v>2530</v>
      </c>
      <c r="G237" s="109">
        <v>2530</v>
      </c>
      <c r="H237" s="109">
        <v>0</v>
      </c>
      <c r="I237" s="109">
        <v>2530</v>
      </c>
      <c r="J237" s="109">
        <v>2019.02</v>
      </c>
      <c r="K237" s="118">
        <v>2019.08</v>
      </c>
      <c r="L237" s="109" t="s">
        <v>28</v>
      </c>
      <c r="M237" s="37"/>
    </row>
    <row r="238" spans="1:13" ht="45" customHeight="1">
      <c r="A238" s="138">
        <v>231</v>
      </c>
      <c r="B238" s="111" t="s">
        <v>573</v>
      </c>
      <c r="C238" s="109" t="s">
        <v>208</v>
      </c>
      <c r="D238" s="111" t="s">
        <v>574</v>
      </c>
      <c r="E238" s="109" t="s">
        <v>210</v>
      </c>
      <c r="F238" s="109">
        <v>10000</v>
      </c>
      <c r="G238" s="109">
        <v>9000</v>
      </c>
      <c r="H238" s="109">
        <v>0</v>
      </c>
      <c r="I238" s="109">
        <v>10000</v>
      </c>
      <c r="J238" s="109">
        <v>2019.03</v>
      </c>
      <c r="K238" s="118">
        <v>2019.12</v>
      </c>
      <c r="L238" s="109" t="s">
        <v>23</v>
      </c>
      <c r="M238" s="37"/>
    </row>
    <row r="239" spans="1:13" ht="54.75" customHeight="1">
      <c r="A239" s="138">
        <v>232</v>
      </c>
      <c r="B239" s="111" t="s">
        <v>575</v>
      </c>
      <c r="C239" s="109" t="s">
        <v>208</v>
      </c>
      <c r="D239" s="111" t="s">
        <v>576</v>
      </c>
      <c r="E239" s="109" t="s">
        <v>577</v>
      </c>
      <c r="F239" s="109">
        <v>10000</v>
      </c>
      <c r="G239" s="109">
        <v>8000</v>
      </c>
      <c r="H239" s="109">
        <v>0</v>
      </c>
      <c r="I239" s="109">
        <v>10000</v>
      </c>
      <c r="J239" s="109">
        <v>2019.06</v>
      </c>
      <c r="K239" s="118">
        <v>2019.12</v>
      </c>
      <c r="L239" s="109" t="s">
        <v>23</v>
      </c>
      <c r="M239" s="37"/>
    </row>
    <row r="240" spans="1:13" ht="39.950000000000003" customHeight="1">
      <c r="A240" s="138">
        <v>233</v>
      </c>
      <c r="B240" s="111" t="s">
        <v>578</v>
      </c>
      <c r="C240" s="109" t="s">
        <v>208</v>
      </c>
      <c r="D240" s="111" t="s">
        <v>579</v>
      </c>
      <c r="E240" s="109" t="s">
        <v>210</v>
      </c>
      <c r="F240" s="109">
        <v>3000</v>
      </c>
      <c r="G240" s="109">
        <v>2500</v>
      </c>
      <c r="H240" s="109">
        <v>0</v>
      </c>
      <c r="I240" s="109">
        <v>2100</v>
      </c>
      <c r="J240" s="109">
        <v>2019.05</v>
      </c>
      <c r="K240" s="118">
        <v>2020.02</v>
      </c>
      <c r="L240" s="109" t="s">
        <v>23</v>
      </c>
      <c r="M240" s="37"/>
    </row>
    <row r="241" spans="1:13" ht="60" customHeight="1">
      <c r="A241" s="138">
        <v>234</v>
      </c>
      <c r="B241" s="111" t="s">
        <v>580</v>
      </c>
      <c r="C241" s="109" t="s">
        <v>208</v>
      </c>
      <c r="D241" s="111" t="s">
        <v>581</v>
      </c>
      <c r="E241" s="109" t="s">
        <v>582</v>
      </c>
      <c r="F241" s="109">
        <v>150000</v>
      </c>
      <c r="G241" s="109">
        <v>130000</v>
      </c>
      <c r="H241" s="109">
        <v>0</v>
      </c>
      <c r="I241" s="109">
        <v>12000</v>
      </c>
      <c r="J241" s="109">
        <v>2019.02</v>
      </c>
      <c r="K241" s="118">
        <v>2020.06</v>
      </c>
      <c r="L241" s="109" t="s">
        <v>23</v>
      </c>
      <c r="M241" s="37"/>
    </row>
    <row r="242" spans="1:13" ht="48.95" customHeight="1">
      <c r="A242" s="138">
        <v>235</v>
      </c>
      <c r="B242" s="111" t="s">
        <v>583</v>
      </c>
      <c r="C242" s="109" t="s">
        <v>208</v>
      </c>
      <c r="D242" s="111" t="s">
        <v>584</v>
      </c>
      <c r="E242" s="109" t="s">
        <v>210</v>
      </c>
      <c r="F242" s="109">
        <v>10000</v>
      </c>
      <c r="G242" s="109">
        <v>9000</v>
      </c>
      <c r="H242" s="109">
        <v>0</v>
      </c>
      <c r="I242" s="109">
        <v>10000</v>
      </c>
      <c r="J242" s="109">
        <v>2019.01</v>
      </c>
      <c r="K242" s="118">
        <v>2019.1</v>
      </c>
      <c r="L242" s="109" t="s">
        <v>23</v>
      </c>
      <c r="M242" s="37" t="s">
        <v>24</v>
      </c>
    </row>
    <row r="243" spans="1:13" ht="69" customHeight="1">
      <c r="A243" s="138">
        <v>236</v>
      </c>
      <c r="B243" s="111" t="s">
        <v>585</v>
      </c>
      <c r="C243" s="109" t="s">
        <v>208</v>
      </c>
      <c r="D243" s="111" t="s">
        <v>586</v>
      </c>
      <c r="E243" s="109" t="s">
        <v>210</v>
      </c>
      <c r="F243" s="109">
        <v>10000</v>
      </c>
      <c r="G243" s="109">
        <v>10000</v>
      </c>
      <c r="H243" s="109">
        <v>0</v>
      </c>
      <c r="I243" s="109">
        <v>10000</v>
      </c>
      <c r="J243" s="109">
        <v>2019.01</v>
      </c>
      <c r="K243" s="118">
        <v>2019.1</v>
      </c>
      <c r="L243" s="109" t="s">
        <v>23</v>
      </c>
      <c r="M243" s="37"/>
    </row>
    <row r="244" spans="1:13" ht="42.95" customHeight="1">
      <c r="A244" s="138">
        <v>237</v>
      </c>
      <c r="B244" s="111" t="s">
        <v>587</v>
      </c>
      <c r="C244" s="109" t="s">
        <v>208</v>
      </c>
      <c r="D244" s="111" t="s">
        <v>588</v>
      </c>
      <c r="E244" s="109" t="s">
        <v>582</v>
      </c>
      <c r="F244" s="109">
        <v>30000</v>
      </c>
      <c r="G244" s="109">
        <v>25000</v>
      </c>
      <c r="H244" s="109">
        <v>0</v>
      </c>
      <c r="I244" s="109">
        <v>21000</v>
      </c>
      <c r="J244" s="109">
        <v>2019.06</v>
      </c>
      <c r="K244" s="118">
        <v>2020.06</v>
      </c>
      <c r="L244" s="109" t="s">
        <v>23</v>
      </c>
      <c r="M244" s="37"/>
    </row>
    <row r="245" spans="1:13" ht="51" customHeight="1">
      <c r="A245" s="138">
        <v>238</v>
      </c>
      <c r="B245" s="111" t="s">
        <v>589</v>
      </c>
      <c r="C245" s="109" t="s">
        <v>208</v>
      </c>
      <c r="D245" s="111" t="s">
        <v>590</v>
      </c>
      <c r="E245" s="109" t="s">
        <v>582</v>
      </c>
      <c r="F245" s="109">
        <v>1500</v>
      </c>
      <c r="G245" s="109">
        <v>1200</v>
      </c>
      <c r="H245" s="109">
        <v>0</v>
      </c>
      <c r="I245" s="109">
        <v>1500</v>
      </c>
      <c r="J245" s="109">
        <v>2019.03</v>
      </c>
      <c r="K245" s="118">
        <v>2019.12</v>
      </c>
      <c r="L245" s="109" t="s">
        <v>28</v>
      </c>
      <c r="M245" s="37"/>
    </row>
    <row r="246" spans="1:13" s="14" customFormat="1" ht="51.95" customHeight="1">
      <c r="A246" s="138">
        <v>239</v>
      </c>
      <c r="B246" s="50" t="s">
        <v>591</v>
      </c>
      <c r="C246" s="37" t="s">
        <v>208</v>
      </c>
      <c r="D246" s="50" t="s">
        <v>592</v>
      </c>
      <c r="E246" s="109" t="s">
        <v>210</v>
      </c>
      <c r="F246" s="51">
        <v>60000</v>
      </c>
      <c r="G246" s="51">
        <v>46000</v>
      </c>
      <c r="H246" s="51">
        <v>0</v>
      </c>
      <c r="I246" s="51">
        <v>18000</v>
      </c>
      <c r="J246" s="37">
        <v>2019.05</v>
      </c>
      <c r="K246" s="163">
        <v>2020.11</v>
      </c>
      <c r="L246" s="37" t="s">
        <v>28</v>
      </c>
      <c r="M246" s="37" t="s">
        <v>24</v>
      </c>
    </row>
    <row r="247" spans="1:13" s="14" customFormat="1" ht="101.1" customHeight="1">
      <c r="A247" s="138">
        <v>240</v>
      </c>
      <c r="B247" s="50" t="s">
        <v>593</v>
      </c>
      <c r="C247" s="37" t="s">
        <v>208</v>
      </c>
      <c r="D247" s="50" t="s">
        <v>594</v>
      </c>
      <c r="E247" s="37" t="s">
        <v>210</v>
      </c>
      <c r="F247" s="37">
        <v>180056.86</v>
      </c>
      <c r="G247" s="37">
        <v>124000</v>
      </c>
      <c r="H247" s="37">
        <v>0</v>
      </c>
      <c r="I247" s="37">
        <v>180056.86</v>
      </c>
      <c r="J247" s="37">
        <v>2019.04</v>
      </c>
      <c r="K247" s="163">
        <v>2019.09</v>
      </c>
      <c r="L247" s="37" t="s">
        <v>28</v>
      </c>
      <c r="M247" s="37" t="s">
        <v>120</v>
      </c>
    </row>
    <row r="248" spans="1:13" s="14" customFormat="1" ht="96.95" customHeight="1">
      <c r="A248" s="138">
        <v>241</v>
      </c>
      <c r="B248" s="50" t="s">
        <v>595</v>
      </c>
      <c r="C248" s="37" t="s">
        <v>208</v>
      </c>
      <c r="D248" s="50" t="s">
        <v>596</v>
      </c>
      <c r="E248" s="37" t="s">
        <v>572</v>
      </c>
      <c r="F248" s="37">
        <v>5050</v>
      </c>
      <c r="G248" s="37">
        <v>3950</v>
      </c>
      <c r="H248" s="37">
        <v>0</v>
      </c>
      <c r="I248" s="37">
        <v>3700</v>
      </c>
      <c r="J248" s="37">
        <v>2019.04</v>
      </c>
      <c r="K248" s="163">
        <v>2020.04</v>
      </c>
      <c r="L248" s="37" t="s">
        <v>28</v>
      </c>
      <c r="M248" s="37"/>
    </row>
    <row r="249" spans="1:13" s="14" customFormat="1" ht="68.099999999999994" customHeight="1">
      <c r="A249" s="138">
        <v>242</v>
      </c>
      <c r="B249" s="47" t="s">
        <v>597</v>
      </c>
      <c r="C249" s="48" t="s">
        <v>208</v>
      </c>
      <c r="D249" s="47" t="s">
        <v>598</v>
      </c>
      <c r="E249" s="48" t="s">
        <v>582</v>
      </c>
      <c r="F249" s="48">
        <v>11400</v>
      </c>
      <c r="G249" s="48">
        <v>74000</v>
      </c>
      <c r="H249" s="48">
        <v>0</v>
      </c>
      <c r="I249" s="48">
        <v>4100</v>
      </c>
      <c r="J249" s="48">
        <v>2019.02</v>
      </c>
      <c r="K249" s="164">
        <v>2020.12</v>
      </c>
      <c r="L249" s="48" t="s">
        <v>23</v>
      </c>
      <c r="M249" s="37"/>
    </row>
    <row r="250" spans="1:13" s="19" customFormat="1" ht="91.5" customHeight="1">
      <c r="A250" s="138">
        <v>243</v>
      </c>
      <c r="B250" s="160" t="s">
        <v>599</v>
      </c>
      <c r="C250" s="48" t="s">
        <v>208</v>
      </c>
      <c r="D250" s="47" t="s">
        <v>600</v>
      </c>
      <c r="E250" s="48" t="s">
        <v>210</v>
      </c>
      <c r="F250" s="48">
        <v>260000</v>
      </c>
      <c r="G250" s="48">
        <v>190000</v>
      </c>
      <c r="H250" s="48">
        <v>0</v>
      </c>
      <c r="I250" s="48">
        <v>150000</v>
      </c>
      <c r="J250" s="48">
        <v>2019.06</v>
      </c>
      <c r="K250" s="164">
        <v>2020.03</v>
      </c>
      <c r="L250" s="48" t="s">
        <v>28</v>
      </c>
      <c r="M250" s="48" t="s">
        <v>24</v>
      </c>
    </row>
    <row r="251" spans="1:13" s="19" customFormat="1" ht="57" customHeight="1">
      <c r="A251" s="138">
        <v>244</v>
      </c>
      <c r="B251" s="47" t="s">
        <v>601</v>
      </c>
      <c r="C251" s="48" t="s">
        <v>208</v>
      </c>
      <c r="D251" s="47" t="s">
        <v>602</v>
      </c>
      <c r="E251" s="109" t="s">
        <v>210</v>
      </c>
      <c r="F251" s="49">
        <v>25000</v>
      </c>
      <c r="G251" s="49">
        <v>23000</v>
      </c>
      <c r="H251" s="49">
        <v>0</v>
      </c>
      <c r="I251" s="49">
        <v>23000</v>
      </c>
      <c r="J251" s="48">
        <v>2019.01</v>
      </c>
      <c r="K251" s="164">
        <v>2019.12</v>
      </c>
      <c r="L251" s="48" t="s">
        <v>23</v>
      </c>
      <c r="M251" s="48" t="s">
        <v>24</v>
      </c>
    </row>
    <row r="252" spans="1:13" s="19" customFormat="1" ht="57.75" customHeight="1">
      <c r="A252" s="138">
        <v>245</v>
      </c>
      <c r="B252" s="47" t="s">
        <v>603</v>
      </c>
      <c r="C252" s="48" t="s">
        <v>208</v>
      </c>
      <c r="D252" s="47" t="s">
        <v>604</v>
      </c>
      <c r="E252" s="48" t="s">
        <v>569</v>
      </c>
      <c r="F252" s="48">
        <v>5000</v>
      </c>
      <c r="G252" s="48">
        <v>3800</v>
      </c>
      <c r="H252" s="48">
        <v>0</v>
      </c>
      <c r="I252" s="48">
        <v>5000</v>
      </c>
      <c r="J252" s="48">
        <v>2019.03</v>
      </c>
      <c r="K252" s="164">
        <v>2019.06</v>
      </c>
      <c r="L252" s="48" t="s">
        <v>23</v>
      </c>
      <c r="M252" s="48"/>
    </row>
    <row r="253" spans="1:13" s="19" customFormat="1" ht="66" customHeight="1">
      <c r="A253" s="138">
        <v>246</v>
      </c>
      <c r="B253" s="47" t="s">
        <v>605</v>
      </c>
      <c r="C253" s="48" t="s">
        <v>208</v>
      </c>
      <c r="D253" s="47" t="s">
        <v>606</v>
      </c>
      <c r="E253" s="48" t="s">
        <v>210</v>
      </c>
      <c r="F253" s="48">
        <v>2000</v>
      </c>
      <c r="G253" s="48">
        <v>1475</v>
      </c>
      <c r="H253" s="48">
        <v>0</v>
      </c>
      <c r="I253" s="48">
        <v>2000</v>
      </c>
      <c r="J253" s="48">
        <v>2019.03</v>
      </c>
      <c r="K253" s="164">
        <v>2019.06</v>
      </c>
      <c r="L253" s="48" t="s">
        <v>23</v>
      </c>
      <c r="M253" s="48"/>
    </row>
    <row r="254" spans="1:13" s="19" customFormat="1" ht="95.25" customHeight="1">
      <c r="A254" s="138">
        <v>247</v>
      </c>
      <c r="B254" s="47" t="s">
        <v>607</v>
      </c>
      <c r="C254" s="48" t="s">
        <v>208</v>
      </c>
      <c r="D254" s="47" t="s">
        <v>608</v>
      </c>
      <c r="E254" s="48" t="s">
        <v>582</v>
      </c>
      <c r="F254" s="49">
        <v>2960</v>
      </c>
      <c r="G254" s="49">
        <v>2040</v>
      </c>
      <c r="H254" s="49">
        <v>0</v>
      </c>
      <c r="I254" s="49">
        <v>2040</v>
      </c>
      <c r="J254" s="48">
        <v>2019.01</v>
      </c>
      <c r="K254" s="164">
        <v>2019.08</v>
      </c>
      <c r="L254" s="48" t="s">
        <v>23</v>
      </c>
      <c r="M254" s="48"/>
    </row>
    <row r="255" spans="1:13" s="19" customFormat="1" ht="54" customHeight="1">
      <c r="A255" s="138">
        <v>248</v>
      </c>
      <c r="B255" s="47" t="s">
        <v>609</v>
      </c>
      <c r="C255" s="48" t="s">
        <v>208</v>
      </c>
      <c r="D255" s="47" t="s">
        <v>610</v>
      </c>
      <c r="E255" s="48" t="s">
        <v>611</v>
      </c>
      <c r="F255" s="48">
        <v>2942</v>
      </c>
      <c r="G255" s="48">
        <v>2230</v>
      </c>
      <c r="H255" s="48">
        <v>0</v>
      </c>
      <c r="I255" s="48">
        <v>2942</v>
      </c>
      <c r="J255" s="48">
        <v>2019.02</v>
      </c>
      <c r="K255" s="164">
        <v>2019.09</v>
      </c>
      <c r="L255" s="48" t="s">
        <v>23</v>
      </c>
      <c r="M255" s="48"/>
    </row>
    <row r="256" spans="1:13" s="19" customFormat="1" ht="84" customHeight="1">
      <c r="A256" s="138">
        <v>249</v>
      </c>
      <c r="B256" s="47" t="s">
        <v>612</v>
      </c>
      <c r="C256" s="48" t="s">
        <v>208</v>
      </c>
      <c r="D256" s="47" t="s">
        <v>613</v>
      </c>
      <c r="E256" s="37" t="s">
        <v>213</v>
      </c>
      <c r="F256" s="48">
        <v>2943</v>
      </c>
      <c r="G256" s="48">
        <v>2100</v>
      </c>
      <c r="H256" s="48">
        <v>0</v>
      </c>
      <c r="I256" s="48">
        <v>2943</v>
      </c>
      <c r="J256" s="48">
        <v>2019.03</v>
      </c>
      <c r="K256" s="164">
        <v>2019.11</v>
      </c>
      <c r="L256" s="48" t="s">
        <v>23</v>
      </c>
      <c r="M256" s="48"/>
    </row>
    <row r="257" spans="1:13" s="19" customFormat="1" ht="72.95" customHeight="1">
      <c r="A257" s="138">
        <v>250</v>
      </c>
      <c r="B257" s="47" t="s">
        <v>614</v>
      </c>
      <c r="C257" s="48" t="s">
        <v>208</v>
      </c>
      <c r="D257" s="47" t="s">
        <v>615</v>
      </c>
      <c r="E257" s="48" t="s">
        <v>611</v>
      </c>
      <c r="F257" s="48">
        <v>2908</v>
      </c>
      <c r="G257" s="48">
        <v>2000</v>
      </c>
      <c r="H257" s="48">
        <v>0</v>
      </c>
      <c r="I257" s="48">
        <v>2908</v>
      </c>
      <c r="J257" s="48">
        <v>2019.03</v>
      </c>
      <c r="K257" s="164">
        <v>2019.1</v>
      </c>
      <c r="L257" s="48" t="s">
        <v>23</v>
      </c>
      <c r="M257" s="48"/>
    </row>
    <row r="258" spans="1:13" s="19" customFormat="1" ht="62.1" customHeight="1">
      <c r="A258" s="138">
        <v>251</v>
      </c>
      <c r="B258" s="47" t="s">
        <v>616</v>
      </c>
      <c r="C258" s="48" t="s">
        <v>208</v>
      </c>
      <c r="D258" s="47" t="s">
        <v>617</v>
      </c>
      <c r="E258" s="48" t="s">
        <v>572</v>
      </c>
      <c r="F258" s="48">
        <v>2808</v>
      </c>
      <c r="G258" s="48">
        <v>1990</v>
      </c>
      <c r="H258" s="48">
        <v>0</v>
      </c>
      <c r="I258" s="48">
        <v>2908</v>
      </c>
      <c r="J258" s="48">
        <v>2019.03</v>
      </c>
      <c r="K258" s="164">
        <v>2019.11</v>
      </c>
      <c r="L258" s="48" t="s">
        <v>23</v>
      </c>
      <c r="M258" s="48"/>
    </row>
    <row r="259" spans="1:13" s="19" customFormat="1" ht="69" customHeight="1">
      <c r="A259" s="138">
        <v>252</v>
      </c>
      <c r="B259" s="47" t="s">
        <v>618</v>
      </c>
      <c r="C259" s="48" t="s">
        <v>208</v>
      </c>
      <c r="D259" s="47" t="s">
        <v>619</v>
      </c>
      <c r="E259" s="48" t="s">
        <v>572</v>
      </c>
      <c r="F259" s="48">
        <v>2852</v>
      </c>
      <c r="G259" s="48">
        <v>2050</v>
      </c>
      <c r="H259" s="48">
        <v>0</v>
      </c>
      <c r="I259" s="48">
        <v>2852</v>
      </c>
      <c r="J259" s="48">
        <v>2019.03</v>
      </c>
      <c r="K259" s="164">
        <v>2019.1</v>
      </c>
      <c r="L259" s="48" t="s">
        <v>23</v>
      </c>
      <c r="M259" s="48"/>
    </row>
    <row r="260" spans="1:13" s="19" customFormat="1" ht="78.75" customHeight="1">
      <c r="A260" s="138">
        <v>253</v>
      </c>
      <c r="B260" s="47" t="s">
        <v>620</v>
      </c>
      <c r="C260" s="48" t="s">
        <v>208</v>
      </c>
      <c r="D260" s="47" t="s">
        <v>621</v>
      </c>
      <c r="E260" s="48" t="s">
        <v>582</v>
      </c>
      <c r="F260" s="48">
        <v>2600</v>
      </c>
      <c r="G260" s="48">
        <v>1890</v>
      </c>
      <c r="H260" s="48">
        <v>0</v>
      </c>
      <c r="I260" s="48">
        <v>2600</v>
      </c>
      <c r="J260" s="48">
        <v>2019.03</v>
      </c>
      <c r="K260" s="164">
        <v>2019.11</v>
      </c>
      <c r="L260" s="48" t="s">
        <v>23</v>
      </c>
      <c r="M260" s="48"/>
    </row>
    <row r="261" spans="1:13" ht="105" customHeight="1">
      <c r="A261" s="138">
        <v>254</v>
      </c>
      <c r="B261" s="50" t="s">
        <v>255</v>
      </c>
      <c r="C261" s="37" t="s">
        <v>208</v>
      </c>
      <c r="D261" s="50" t="s">
        <v>622</v>
      </c>
      <c r="E261" s="109" t="s">
        <v>210</v>
      </c>
      <c r="F261" s="37">
        <v>37982</v>
      </c>
      <c r="G261" s="37">
        <v>29500</v>
      </c>
      <c r="H261" s="37">
        <v>0</v>
      </c>
      <c r="I261" s="37">
        <v>25420</v>
      </c>
      <c r="J261" s="37">
        <v>2019.03</v>
      </c>
      <c r="K261" s="163">
        <v>2020.03</v>
      </c>
      <c r="L261" s="37" t="s">
        <v>23</v>
      </c>
      <c r="M261" s="111"/>
    </row>
    <row r="262" spans="1:13" s="19" customFormat="1" ht="78" customHeight="1">
      <c r="A262" s="138">
        <v>255</v>
      </c>
      <c r="B262" s="47" t="s">
        <v>623</v>
      </c>
      <c r="C262" s="48" t="s">
        <v>208</v>
      </c>
      <c r="D262" s="47" t="s">
        <v>624</v>
      </c>
      <c r="E262" s="48" t="s">
        <v>572</v>
      </c>
      <c r="F262" s="48">
        <v>2985</v>
      </c>
      <c r="G262" s="48">
        <v>2150</v>
      </c>
      <c r="H262" s="48">
        <v>0</v>
      </c>
      <c r="I262" s="48">
        <v>2985</v>
      </c>
      <c r="J262" s="48">
        <v>2019.03</v>
      </c>
      <c r="K262" s="164">
        <v>2019.12</v>
      </c>
      <c r="L262" s="48" t="s">
        <v>23</v>
      </c>
      <c r="M262" s="48"/>
    </row>
    <row r="263" spans="1:13" s="19" customFormat="1" ht="51" customHeight="1">
      <c r="A263" s="138">
        <v>256</v>
      </c>
      <c r="B263" s="47" t="s">
        <v>625</v>
      </c>
      <c r="C263" s="48" t="s">
        <v>208</v>
      </c>
      <c r="D263" s="47" t="s">
        <v>626</v>
      </c>
      <c r="E263" s="48" t="s">
        <v>210</v>
      </c>
      <c r="F263" s="48">
        <v>11600</v>
      </c>
      <c r="G263" s="48">
        <v>8230</v>
      </c>
      <c r="H263" s="48">
        <v>0</v>
      </c>
      <c r="I263" s="48">
        <v>11600</v>
      </c>
      <c r="J263" s="48">
        <v>2019.03</v>
      </c>
      <c r="K263" s="164">
        <v>2019.09</v>
      </c>
      <c r="L263" s="48" t="s">
        <v>23</v>
      </c>
      <c r="M263" s="48" t="s">
        <v>24</v>
      </c>
    </row>
    <row r="264" spans="1:13" s="19" customFormat="1" ht="51" customHeight="1">
      <c r="A264" s="138">
        <v>257</v>
      </c>
      <c r="B264" s="47" t="s">
        <v>627</v>
      </c>
      <c r="C264" s="48" t="s">
        <v>208</v>
      </c>
      <c r="D264" s="47" t="s">
        <v>628</v>
      </c>
      <c r="E264" s="48" t="s">
        <v>210</v>
      </c>
      <c r="F264" s="48">
        <v>100000</v>
      </c>
      <c r="G264" s="48">
        <v>74000</v>
      </c>
      <c r="H264" s="48">
        <v>0</v>
      </c>
      <c r="I264" s="48">
        <v>100000</v>
      </c>
      <c r="J264" s="48">
        <v>2019.04</v>
      </c>
      <c r="K264" s="164">
        <v>2019.1</v>
      </c>
      <c r="L264" s="48" t="s">
        <v>23</v>
      </c>
      <c r="M264" s="48" t="s">
        <v>24</v>
      </c>
    </row>
    <row r="265" spans="1:13" ht="64.5" customHeight="1">
      <c r="A265" s="138">
        <v>258</v>
      </c>
      <c r="B265" s="50" t="s">
        <v>222</v>
      </c>
      <c r="C265" s="37" t="s">
        <v>208</v>
      </c>
      <c r="D265" s="50" t="s">
        <v>629</v>
      </c>
      <c r="E265" s="37" t="s">
        <v>210</v>
      </c>
      <c r="F265" s="37">
        <v>32000</v>
      </c>
      <c r="G265" s="37">
        <v>24950</v>
      </c>
      <c r="H265" s="37">
        <v>0</v>
      </c>
      <c r="I265" s="37">
        <v>21510</v>
      </c>
      <c r="J265" s="37">
        <v>2019.03</v>
      </c>
      <c r="K265" s="163">
        <v>2020.03</v>
      </c>
      <c r="L265" s="37" t="s">
        <v>23</v>
      </c>
      <c r="M265" s="111"/>
    </row>
    <row r="266" spans="1:13" s="19" customFormat="1" ht="79.5" customHeight="1">
      <c r="A266" s="138">
        <v>259</v>
      </c>
      <c r="B266" s="47" t="s">
        <v>630</v>
      </c>
      <c r="C266" s="48" t="s">
        <v>208</v>
      </c>
      <c r="D266" s="47" t="s">
        <v>631</v>
      </c>
      <c r="E266" s="48" t="s">
        <v>632</v>
      </c>
      <c r="F266" s="48">
        <v>30000</v>
      </c>
      <c r="G266" s="48">
        <v>19500</v>
      </c>
      <c r="H266" s="48">
        <v>0</v>
      </c>
      <c r="I266" s="48">
        <v>12000</v>
      </c>
      <c r="J266" s="48">
        <v>2019.03</v>
      </c>
      <c r="K266" s="164">
        <v>2020.05</v>
      </c>
      <c r="L266" s="48" t="s">
        <v>23</v>
      </c>
      <c r="M266" s="48"/>
    </row>
    <row r="267" spans="1:13" s="19" customFormat="1" ht="61.5" customHeight="1">
      <c r="A267" s="138">
        <v>260</v>
      </c>
      <c r="B267" s="47" t="s">
        <v>633</v>
      </c>
      <c r="C267" s="48" t="s">
        <v>208</v>
      </c>
      <c r="D267" s="47" t="s">
        <v>634</v>
      </c>
      <c r="E267" s="48" t="s">
        <v>632</v>
      </c>
      <c r="F267" s="48">
        <v>2767</v>
      </c>
      <c r="G267" s="48">
        <v>1250</v>
      </c>
      <c r="H267" s="48">
        <v>0</v>
      </c>
      <c r="I267" s="48">
        <v>2767</v>
      </c>
      <c r="J267" s="48">
        <v>2019.04</v>
      </c>
      <c r="K267" s="164">
        <v>2019.1</v>
      </c>
      <c r="L267" s="48" t="s">
        <v>23</v>
      </c>
      <c r="M267" s="48"/>
    </row>
    <row r="268" spans="1:13" s="19" customFormat="1" ht="75" customHeight="1">
      <c r="A268" s="138">
        <v>261</v>
      </c>
      <c r="B268" s="47" t="s">
        <v>635</v>
      </c>
      <c r="C268" s="48" t="s">
        <v>208</v>
      </c>
      <c r="D268" s="47" t="s">
        <v>636</v>
      </c>
      <c r="E268" s="48" t="s">
        <v>637</v>
      </c>
      <c r="F268" s="48">
        <v>2794</v>
      </c>
      <c r="G268" s="48">
        <v>1420</v>
      </c>
      <c r="H268" s="48">
        <v>0</v>
      </c>
      <c r="I268" s="48">
        <v>2794</v>
      </c>
      <c r="J268" s="48">
        <v>2019.04</v>
      </c>
      <c r="K268" s="164">
        <v>2019.1</v>
      </c>
      <c r="L268" s="48" t="s">
        <v>23</v>
      </c>
      <c r="M268" s="48"/>
    </row>
    <row r="269" spans="1:13" s="19" customFormat="1" ht="66" customHeight="1">
      <c r="A269" s="138">
        <v>262</v>
      </c>
      <c r="B269" s="47" t="s">
        <v>638</v>
      </c>
      <c r="C269" s="48" t="s">
        <v>208</v>
      </c>
      <c r="D269" s="47" t="s">
        <v>639</v>
      </c>
      <c r="E269" s="48" t="s">
        <v>637</v>
      </c>
      <c r="F269" s="48">
        <v>2855</v>
      </c>
      <c r="G269" s="48">
        <v>1800</v>
      </c>
      <c r="H269" s="48">
        <v>0</v>
      </c>
      <c r="I269" s="48">
        <v>2855</v>
      </c>
      <c r="J269" s="48">
        <v>2019.04</v>
      </c>
      <c r="K269" s="164">
        <v>2019.11</v>
      </c>
      <c r="L269" s="48" t="s">
        <v>23</v>
      </c>
      <c r="M269" s="48"/>
    </row>
    <row r="270" spans="1:13" s="19" customFormat="1" ht="62.25" customHeight="1">
      <c r="A270" s="138">
        <v>263</v>
      </c>
      <c r="B270" s="47" t="s">
        <v>640</v>
      </c>
      <c r="C270" s="48" t="s">
        <v>208</v>
      </c>
      <c r="D270" s="47" t="s">
        <v>641</v>
      </c>
      <c r="E270" s="48" t="s">
        <v>637</v>
      </c>
      <c r="F270" s="48">
        <v>2954</v>
      </c>
      <c r="G270" s="48">
        <v>1770</v>
      </c>
      <c r="H270" s="48">
        <v>0</v>
      </c>
      <c r="I270" s="48">
        <v>2954</v>
      </c>
      <c r="J270" s="48">
        <v>2019.04</v>
      </c>
      <c r="K270" s="164">
        <v>2019.12</v>
      </c>
      <c r="L270" s="48" t="s">
        <v>23</v>
      </c>
      <c r="M270" s="48"/>
    </row>
    <row r="271" spans="1:13" s="19" customFormat="1" ht="51" customHeight="1">
      <c r="A271" s="138">
        <v>264</v>
      </c>
      <c r="B271" s="47" t="s">
        <v>642</v>
      </c>
      <c r="C271" s="48" t="s">
        <v>208</v>
      </c>
      <c r="D271" s="47" t="s">
        <v>643</v>
      </c>
      <c r="E271" s="48" t="s">
        <v>261</v>
      </c>
      <c r="F271" s="48">
        <v>2756</v>
      </c>
      <c r="G271" s="48">
        <v>1900</v>
      </c>
      <c r="H271" s="48">
        <v>0</v>
      </c>
      <c r="I271" s="48">
        <v>2756</v>
      </c>
      <c r="J271" s="48">
        <v>2019.03</v>
      </c>
      <c r="K271" s="164">
        <v>2019.11</v>
      </c>
      <c r="L271" s="48" t="s">
        <v>23</v>
      </c>
      <c r="M271" s="48"/>
    </row>
    <row r="272" spans="1:13" s="19" customFormat="1" ht="51" customHeight="1">
      <c r="A272" s="138">
        <v>265</v>
      </c>
      <c r="B272" s="47" t="s">
        <v>644</v>
      </c>
      <c r="C272" s="48" t="s">
        <v>208</v>
      </c>
      <c r="D272" s="47" t="s">
        <v>645</v>
      </c>
      <c r="E272" s="48" t="s">
        <v>632</v>
      </c>
      <c r="F272" s="48">
        <v>2852</v>
      </c>
      <c r="G272" s="48">
        <v>1850</v>
      </c>
      <c r="H272" s="48">
        <v>0</v>
      </c>
      <c r="I272" s="48">
        <v>2852</v>
      </c>
      <c r="J272" s="48">
        <v>2019.04</v>
      </c>
      <c r="K272" s="164">
        <v>2019.11</v>
      </c>
      <c r="L272" s="48" t="s">
        <v>23</v>
      </c>
      <c r="M272" s="48"/>
    </row>
    <row r="273" spans="1:13" s="19" customFormat="1" ht="51" customHeight="1">
      <c r="A273" s="138">
        <v>266</v>
      </c>
      <c r="B273" s="47" t="s">
        <v>646</v>
      </c>
      <c r="C273" s="48" t="s">
        <v>208</v>
      </c>
      <c r="D273" s="47" t="s">
        <v>647</v>
      </c>
      <c r="E273" s="48" t="s">
        <v>210</v>
      </c>
      <c r="F273" s="48">
        <v>12000</v>
      </c>
      <c r="G273" s="48">
        <v>8500</v>
      </c>
      <c r="H273" s="48">
        <v>0</v>
      </c>
      <c r="I273" s="48">
        <v>5000</v>
      </c>
      <c r="J273" s="48">
        <v>2019.05</v>
      </c>
      <c r="K273" s="164">
        <v>2020.05</v>
      </c>
      <c r="L273" s="48" t="s">
        <v>23</v>
      </c>
      <c r="M273" s="48"/>
    </row>
    <row r="274" spans="1:13" s="14" customFormat="1" ht="81" customHeight="1">
      <c r="A274" s="138">
        <v>267</v>
      </c>
      <c r="B274" s="50" t="s">
        <v>648</v>
      </c>
      <c r="C274" s="37" t="s">
        <v>208</v>
      </c>
      <c r="D274" s="50" t="s">
        <v>649</v>
      </c>
      <c r="E274" s="37" t="s">
        <v>213</v>
      </c>
      <c r="F274" s="37">
        <v>3000</v>
      </c>
      <c r="G274" s="37">
        <v>1780</v>
      </c>
      <c r="H274" s="37">
        <v>0</v>
      </c>
      <c r="I274" s="37">
        <v>3000</v>
      </c>
      <c r="J274" s="37">
        <v>2019.05</v>
      </c>
      <c r="K274" s="163">
        <v>2019.1</v>
      </c>
      <c r="L274" s="37" t="s">
        <v>23</v>
      </c>
      <c r="M274" s="37"/>
    </row>
    <row r="275" spans="1:13" s="19" customFormat="1" ht="51" customHeight="1">
      <c r="A275" s="138">
        <v>268</v>
      </c>
      <c r="B275" s="47" t="s">
        <v>650</v>
      </c>
      <c r="C275" s="48" t="s">
        <v>208</v>
      </c>
      <c r="D275" s="47" t="s">
        <v>651</v>
      </c>
      <c r="E275" s="48" t="s">
        <v>210</v>
      </c>
      <c r="F275" s="48">
        <v>3000</v>
      </c>
      <c r="G275" s="48">
        <v>1800</v>
      </c>
      <c r="H275" s="48">
        <v>0</v>
      </c>
      <c r="I275" s="48">
        <v>3000</v>
      </c>
      <c r="J275" s="48">
        <v>2019.05</v>
      </c>
      <c r="K275" s="164">
        <v>2019.11</v>
      </c>
      <c r="L275" s="48" t="s">
        <v>23</v>
      </c>
      <c r="M275" s="48"/>
    </row>
    <row r="276" spans="1:13" s="19" customFormat="1" ht="51" customHeight="1">
      <c r="A276" s="138">
        <v>269</v>
      </c>
      <c r="B276" s="47" t="s">
        <v>652</v>
      </c>
      <c r="C276" s="48" t="s">
        <v>208</v>
      </c>
      <c r="D276" s="47" t="s">
        <v>653</v>
      </c>
      <c r="E276" s="48" t="s">
        <v>632</v>
      </c>
      <c r="F276" s="48">
        <v>2952</v>
      </c>
      <c r="G276" s="48">
        <v>1650</v>
      </c>
      <c r="H276" s="48">
        <v>0</v>
      </c>
      <c r="I276" s="48">
        <v>2952</v>
      </c>
      <c r="J276" s="48">
        <v>2019.06</v>
      </c>
      <c r="K276" s="164">
        <v>2019.12</v>
      </c>
      <c r="L276" s="48" t="s">
        <v>23</v>
      </c>
      <c r="M276" s="48"/>
    </row>
    <row r="277" spans="1:13" s="19" customFormat="1" ht="51" customHeight="1">
      <c r="A277" s="138">
        <v>270</v>
      </c>
      <c r="B277" s="47" t="s">
        <v>654</v>
      </c>
      <c r="C277" s="48" t="s">
        <v>208</v>
      </c>
      <c r="D277" s="47" t="s">
        <v>655</v>
      </c>
      <c r="E277" s="48" t="s">
        <v>632</v>
      </c>
      <c r="F277" s="48">
        <v>2994</v>
      </c>
      <c r="G277" s="48">
        <v>1950</v>
      </c>
      <c r="H277" s="48">
        <v>0</v>
      </c>
      <c r="I277" s="48">
        <v>2994</v>
      </c>
      <c r="J277" s="48">
        <v>2019.06</v>
      </c>
      <c r="K277" s="164">
        <v>2019.12</v>
      </c>
      <c r="L277" s="48" t="s">
        <v>23</v>
      </c>
      <c r="M277" s="48"/>
    </row>
    <row r="278" spans="1:13" s="19" customFormat="1" ht="51" customHeight="1">
      <c r="A278" s="138">
        <v>271</v>
      </c>
      <c r="B278" s="47" t="s">
        <v>656</v>
      </c>
      <c r="C278" s="48" t="s">
        <v>208</v>
      </c>
      <c r="D278" s="47" t="s">
        <v>657</v>
      </c>
      <c r="E278" s="48" t="s">
        <v>261</v>
      </c>
      <c r="F278" s="48">
        <v>2000</v>
      </c>
      <c r="G278" s="48">
        <v>1320</v>
      </c>
      <c r="H278" s="48">
        <v>0</v>
      </c>
      <c r="I278" s="48">
        <v>2000</v>
      </c>
      <c r="J278" s="48">
        <v>2019.06</v>
      </c>
      <c r="K278" s="164">
        <v>2020.05</v>
      </c>
      <c r="L278" s="48" t="s">
        <v>23</v>
      </c>
      <c r="M278" s="48"/>
    </row>
    <row r="279" spans="1:13" s="15" customFormat="1" ht="25.5" customHeight="1">
      <c r="A279" s="37"/>
      <c r="B279" s="25" t="s">
        <v>658</v>
      </c>
      <c r="C279" s="25"/>
      <c r="D279" s="25" t="s">
        <v>659</v>
      </c>
      <c r="E279" s="25"/>
      <c r="F279" s="26">
        <f>SUM(F280:F329)</f>
        <v>1527450</v>
      </c>
      <c r="G279" s="26">
        <f>SUM(G280:G329)</f>
        <v>1225882</v>
      </c>
      <c r="H279" s="26"/>
      <c r="I279" s="26"/>
      <c r="J279" s="25"/>
      <c r="K279" s="25"/>
      <c r="L279" s="25"/>
      <c r="M279" s="25"/>
    </row>
    <row r="280" spans="1:13" s="11" customFormat="1" ht="57" customHeight="1">
      <c r="A280" s="33">
        <v>272</v>
      </c>
      <c r="B280" s="34" t="s">
        <v>660</v>
      </c>
      <c r="C280" s="33" t="s">
        <v>20</v>
      </c>
      <c r="D280" s="34" t="s">
        <v>661</v>
      </c>
      <c r="E280" s="33" t="s">
        <v>22</v>
      </c>
      <c r="F280" s="35">
        <v>10600</v>
      </c>
      <c r="G280" s="35">
        <v>7800</v>
      </c>
      <c r="H280" s="35"/>
      <c r="I280" s="35"/>
      <c r="J280" s="90"/>
      <c r="K280" s="33"/>
      <c r="L280" s="33" t="s">
        <v>28</v>
      </c>
      <c r="M280" s="33"/>
    </row>
    <row r="281" spans="1:13" s="11" customFormat="1" ht="36" customHeight="1">
      <c r="A281" s="33">
        <v>273</v>
      </c>
      <c r="B281" s="34" t="s">
        <v>662</v>
      </c>
      <c r="C281" s="33" t="s">
        <v>20</v>
      </c>
      <c r="D281" s="34" t="s">
        <v>663</v>
      </c>
      <c r="E281" s="33" t="s">
        <v>31</v>
      </c>
      <c r="F281" s="35">
        <v>18000</v>
      </c>
      <c r="G281" s="35">
        <v>10000</v>
      </c>
      <c r="H281" s="35"/>
      <c r="I281" s="35"/>
      <c r="J281" s="90"/>
      <c r="K281" s="33"/>
      <c r="L281" s="33" t="s">
        <v>23</v>
      </c>
      <c r="M281" s="33"/>
    </row>
    <row r="282" spans="1:13" s="11" customFormat="1" ht="36" customHeight="1">
      <c r="A282" s="33">
        <v>274</v>
      </c>
      <c r="B282" s="34" t="s">
        <v>664</v>
      </c>
      <c r="C282" s="33" t="s">
        <v>20</v>
      </c>
      <c r="D282" s="34" t="s">
        <v>665</v>
      </c>
      <c r="E282" s="33" t="s">
        <v>31</v>
      </c>
      <c r="F282" s="35">
        <v>50000</v>
      </c>
      <c r="G282" s="35">
        <v>40000</v>
      </c>
      <c r="H282" s="35"/>
      <c r="I282" s="35"/>
      <c r="J282" s="90"/>
      <c r="K282" s="33"/>
      <c r="L282" s="33" t="s">
        <v>23</v>
      </c>
      <c r="M282" s="33"/>
    </row>
    <row r="283" spans="1:13" s="11" customFormat="1" ht="36" customHeight="1">
      <c r="A283" s="33">
        <v>275</v>
      </c>
      <c r="B283" s="28" t="s">
        <v>666</v>
      </c>
      <c r="C283" s="33" t="s">
        <v>20</v>
      </c>
      <c r="D283" s="29" t="s">
        <v>667</v>
      </c>
      <c r="E283" s="33" t="s">
        <v>31</v>
      </c>
      <c r="F283" s="30">
        <v>80000</v>
      </c>
      <c r="G283" s="30">
        <v>70000</v>
      </c>
      <c r="H283" s="31"/>
      <c r="I283" s="31"/>
      <c r="J283" s="88"/>
      <c r="K283" s="172"/>
      <c r="L283" s="89" t="s">
        <v>23</v>
      </c>
      <c r="M283" s="89"/>
    </row>
    <row r="284" spans="1:13" s="11" customFormat="1" ht="36" customHeight="1">
      <c r="A284" s="33">
        <v>276</v>
      </c>
      <c r="B284" s="28" t="s">
        <v>668</v>
      </c>
      <c r="C284" s="33" t="s">
        <v>20</v>
      </c>
      <c r="D284" s="29" t="s">
        <v>669</v>
      </c>
      <c r="E284" s="33" t="s">
        <v>31</v>
      </c>
      <c r="F284" s="30">
        <v>7000</v>
      </c>
      <c r="G284" s="30">
        <v>6000</v>
      </c>
      <c r="H284" s="31"/>
      <c r="I284" s="31"/>
      <c r="J284" s="88"/>
      <c r="K284" s="172"/>
      <c r="L284" s="89" t="s">
        <v>23</v>
      </c>
      <c r="M284" s="89"/>
    </row>
    <row r="285" spans="1:13" s="11" customFormat="1" ht="36" customHeight="1">
      <c r="A285" s="33">
        <v>277</v>
      </c>
      <c r="B285" s="34" t="s">
        <v>670</v>
      </c>
      <c r="C285" s="33" t="s">
        <v>20</v>
      </c>
      <c r="D285" s="34" t="s">
        <v>671</v>
      </c>
      <c r="E285" s="33" t="s">
        <v>31</v>
      </c>
      <c r="F285" s="35">
        <v>32000</v>
      </c>
      <c r="G285" s="35">
        <v>25000</v>
      </c>
      <c r="H285" s="35"/>
      <c r="I285" s="35"/>
      <c r="J285" s="90"/>
      <c r="K285" s="173"/>
      <c r="L285" s="33" t="s">
        <v>28</v>
      </c>
      <c r="M285" s="33"/>
    </row>
    <row r="286" spans="1:13" s="19" customFormat="1" ht="80.25" customHeight="1">
      <c r="A286" s="33">
        <v>278</v>
      </c>
      <c r="B286" s="165" t="s">
        <v>672</v>
      </c>
      <c r="C286" s="166" t="s">
        <v>20</v>
      </c>
      <c r="D286" s="29" t="s">
        <v>673</v>
      </c>
      <c r="E286" s="33" t="s">
        <v>31</v>
      </c>
      <c r="F286" s="166">
        <v>5000</v>
      </c>
      <c r="G286" s="166">
        <v>5000</v>
      </c>
      <c r="H286" s="166"/>
      <c r="I286" s="166"/>
      <c r="J286" s="174"/>
      <c r="K286" s="166"/>
      <c r="L286" s="89" t="s">
        <v>23</v>
      </c>
      <c r="M286" s="166"/>
    </row>
    <row r="287" spans="1:13" s="19" customFormat="1" ht="55.5" customHeight="1">
      <c r="A287" s="33">
        <v>279</v>
      </c>
      <c r="B287" s="165" t="s">
        <v>674</v>
      </c>
      <c r="C287" s="166" t="s">
        <v>20</v>
      </c>
      <c r="D287" s="167" t="s">
        <v>675</v>
      </c>
      <c r="E287" s="33" t="s">
        <v>31</v>
      </c>
      <c r="F287" s="166">
        <v>20000</v>
      </c>
      <c r="G287" s="166">
        <v>18000</v>
      </c>
      <c r="H287" s="166"/>
      <c r="I287" s="166"/>
      <c r="J287" s="174"/>
      <c r="K287" s="166"/>
      <c r="L287" s="175" t="s">
        <v>23</v>
      </c>
      <c r="M287" s="166"/>
    </row>
    <row r="288" spans="1:13" ht="102.75" customHeight="1">
      <c r="A288" s="33">
        <v>280</v>
      </c>
      <c r="B288" s="41" t="s">
        <v>362</v>
      </c>
      <c r="C288" s="37" t="s">
        <v>45</v>
      </c>
      <c r="D288" s="41" t="s">
        <v>676</v>
      </c>
      <c r="E288" s="43" t="s">
        <v>282</v>
      </c>
      <c r="F288" s="37">
        <v>200000</v>
      </c>
      <c r="G288" s="40">
        <v>180000</v>
      </c>
      <c r="H288" s="40">
        <v>0</v>
      </c>
      <c r="I288" s="109"/>
      <c r="J288" s="148"/>
      <c r="K288" s="109"/>
      <c r="L288" s="37" t="s">
        <v>23</v>
      </c>
      <c r="M288" s="37"/>
    </row>
    <row r="289" spans="1:13" ht="99.75" customHeight="1">
      <c r="A289" s="33">
        <v>281</v>
      </c>
      <c r="B289" s="41" t="s">
        <v>677</v>
      </c>
      <c r="C289" s="37" t="s">
        <v>45</v>
      </c>
      <c r="D289" s="41" t="s">
        <v>678</v>
      </c>
      <c r="E289" s="43" t="s">
        <v>50</v>
      </c>
      <c r="F289" s="37">
        <v>12800</v>
      </c>
      <c r="G289" s="40">
        <v>10000</v>
      </c>
      <c r="H289" s="40">
        <v>0</v>
      </c>
      <c r="I289" s="109"/>
      <c r="J289" s="148"/>
      <c r="K289" s="109"/>
      <c r="L289" s="37" t="s">
        <v>23</v>
      </c>
      <c r="M289" s="50"/>
    </row>
    <row r="290" spans="1:13" ht="83.25" customHeight="1">
      <c r="A290" s="33">
        <v>282</v>
      </c>
      <c r="B290" s="41" t="s">
        <v>679</v>
      </c>
      <c r="C290" s="37" t="s">
        <v>45</v>
      </c>
      <c r="D290" s="41" t="s">
        <v>680</v>
      </c>
      <c r="E290" s="43" t="s">
        <v>681</v>
      </c>
      <c r="F290" s="37">
        <v>6000</v>
      </c>
      <c r="G290" s="40">
        <v>4800</v>
      </c>
      <c r="H290" s="40"/>
      <c r="I290" s="109"/>
      <c r="J290" s="148"/>
      <c r="K290" s="109"/>
      <c r="L290" s="37" t="s">
        <v>23</v>
      </c>
      <c r="M290" s="50"/>
    </row>
    <row r="291" spans="1:13" ht="117" customHeight="1">
      <c r="A291" s="33">
        <v>283</v>
      </c>
      <c r="B291" s="41" t="s">
        <v>682</v>
      </c>
      <c r="C291" s="37" t="s">
        <v>45</v>
      </c>
      <c r="D291" s="41" t="s">
        <v>683</v>
      </c>
      <c r="E291" s="43" t="s">
        <v>50</v>
      </c>
      <c r="F291" s="37">
        <v>6000</v>
      </c>
      <c r="G291" s="40">
        <v>5000</v>
      </c>
      <c r="H291" s="40"/>
      <c r="I291" s="109"/>
      <c r="J291" s="148"/>
      <c r="K291" s="109"/>
      <c r="L291" s="37" t="s">
        <v>23</v>
      </c>
      <c r="M291" s="50"/>
    </row>
    <row r="292" spans="1:13" ht="104.25" customHeight="1">
      <c r="A292" s="33">
        <v>284</v>
      </c>
      <c r="B292" s="38" t="s">
        <v>684</v>
      </c>
      <c r="C292" s="37" t="s">
        <v>45</v>
      </c>
      <c r="D292" s="38" t="s">
        <v>685</v>
      </c>
      <c r="E292" s="43" t="s">
        <v>50</v>
      </c>
      <c r="F292" s="40">
        <v>60000</v>
      </c>
      <c r="G292" s="40">
        <v>50000</v>
      </c>
      <c r="H292" s="40"/>
      <c r="I292" s="109"/>
      <c r="J292" s="148"/>
      <c r="K292" s="109"/>
      <c r="L292" s="37" t="s">
        <v>28</v>
      </c>
      <c r="M292" s="50"/>
    </row>
    <row r="293" spans="1:13" s="11" customFormat="1" ht="66.95" customHeight="1">
      <c r="A293" s="33">
        <v>285</v>
      </c>
      <c r="B293" s="47" t="s">
        <v>686</v>
      </c>
      <c r="C293" s="48" t="s">
        <v>66</v>
      </c>
      <c r="D293" s="47" t="s">
        <v>687</v>
      </c>
      <c r="E293" s="48" t="s">
        <v>68</v>
      </c>
      <c r="F293" s="49">
        <v>3000</v>
      </c>
      <c r="G293" s="49">
        <v>3000</v>
      </c>
      <c r="H293" s="49"/>
      <c r="I293" s="49"/>
      <c r="J293" s="48"/>
      <c r="K293" s="48"/>
      <c r="L293" s="48" t="s">
        <v>23</v>
      </c>
      <c r="M293" s="48"/>
    </row>
    <row r="294" spans="1:13" s="11" customFormat="1" ht="62.1" customHeight="1">
      <c r="A294" s="33">
        <v>286</v>
      </c>
      <c r="B294" s="47" t="s">
        <v>688</v>
      </c>
      <c r="C294" s="48" t="s">
        <v>66</v>
      </c>
      <c r="D294" s="47" t="s">
        <v>689</v>
      </c>
      <c r="E294" s="48" t="s">
        <v>690</v>
      </c>
      <c r="F294" s="49">
        <v>84000</v>
      </c>
      <c r="G294" s="49">
        <v>84000</v>
      </c>
      <c r="H294" s="49"/>
      <c r="I294" s="49"/>
      <c r="J294" s="48"/>
      <c r="K294" s="48"/>
      <c r="L294" s="48" t="s">
        <v>23</v>
      </c>
      <c r="M294" s="48"/>
    </row>
    <row r="295" spans="1:13" s="21" customFormat="1" ht="84" customHeight="1">
      <c r="A295" s="33">
        <v>287</v>
      </c>
      <c r="B295" s="115" t="s">
        <v>691</v>
      </c>
      <c r="C295" s="116" t="s">
        <v>66</v>
      </c>
      <c r="D295" s="116" t="s">
        <v>692</v>
      </c>
      <c r="E295" s="115" t="s">
        <v>294</v>
      </c>
      <c r="F295" s="115">
        <v>12000</v>
      </c>
      <c r="G295" s="115">
        <v>12000</v>
      </c>
      <c r="H295" s="115"/>
      <c r="I295" s="115"/>
      <c r="J295" s="115"/>
      <c r="K295" s="115"/>
      <c r="L295" s="115" t="s">
        <v>23</v>
      </c>
      <c r="M295" s="116"/>
    </row>
    <row r="296" spans="1:13" s="11" customFormat="1" ht="45" customHeight="1">
      <c r="A296" s="33">
        <v>288</v>
      </c>
      <c r="B296" s="168" t="s">
        <v>693</v>
      </c>
      <c r="C296" s="57" t="s">
        <v>100</v>
      </c>
      <c r="D296" s="56" t="s">
        <v>694</v>
      </c>
      <c r="E296" s="57" t="s">
        <v>695</v>
      </c>
      <c r="F296" s="58">
        <v>50000</v>
      </c>
      <c r="G296" s="58">
        <v>45000</v>
      </c>
      <c r="H296" s="58"/>
      <c r="I296" s="58"/>
      <c r="J296" s="98"/>
      <c r="K296" s="57"/>
      <c r="L296" s="115" t="s">
        <v>23</v>
      </c>
      <c r="M296" s="57" t="s">
        <v>24</v>
      </c>
    </row>
    <row r="297" spans="1:13" s="11" customFormat="1" ht="82.5" customHeight="1">
      <c r="A297" s="33">
        <v>289</v>
      </c>
      <c r="B297" s="56" t="s">
        <v>696</v>
      </c>
      <c r="C297" s="57" t="s">
        <v>100</v>
      </c>
      <c r="D297" s="56" t="s">
        <v>697</v>
      </c>
      <c r="E297" s="57" t="s">
        <v>105</v>
      </c>
      <c r="F297" s="58">
        <v>1100</v>
      </c>
      <c r="G297" s="58">
        <v>800</v>
      </c>
      <c r="H297" s="58"/>
      <c r="I297" s="58"/>
      <c r="J297" s="98"/>
      <c r="K297" s="57"/>
      <c r="L297" s="57" t="s">
        <v>28</v>
      </c>
      <c r="M297" s="57"/>
    </row>
    <row r="298" spans="1:13" s="11" customFormat="1" ht="45.75" customHeight="1">
      <c r="A298" s="33">
        <v>290</v>
      </c>
      <c r="B298" s="56" t="s">
        <v>698</v>
      </c>
      <c r="C298" s="57" t="s">
        <v>100</v>
      </c>
      <c r="D298" s="56" t="s">
        <v>699</v>
      </c>
      <c r="E298" s="57" t="s">
        <v>700</v>
      </c>
      <c r="F298" s="58">
        <v>1750</v>
      </c>
      <c r="G298" s="58">
        <v>1100</v>
      </c>
      <c r="H298" s="58"/>
      <c r="I298" s="58"/>
      <c r="J298" s="98"/>
      <c r="K298" s="57"/>
      <c r="L298" s="57" t="s">
        <v>23</v>
      </c>
      <c r="M298" s="57"/>
    </row>
    <row r="299" spans="1:13" s="11" customFormat="1" ht="192" customHeight="1">
      <c r="A299" s="33">
        <v>291</v>
      </c>
      <c r="B299" s="56" t="s">
        <v>701</v>
      </c>
      <c r="C299" s="57" t="s">
        <v>100</v>
      </c>
      <c r="D299" s="56" t="s">
        <v>702</v>
      </c>
      <c r="E299" s="57" t="s">
        <v>105</v>
      </c>
      <c r="F299" s="58">
        <v>2400</v>
      </c>
      <c r="G299" s="58">
        <v>1082</v>
      </c>
      <c r="H299" s="58"/>
      <c r="I299" s="58"/>
      <c r="J299" s="98"/>
      <c r="K299" s="57"/>
      <c r="L299" s="57" t="s">
        <v>28</v>
      </c>
      <c r="M299" s="57"/>
    </row>
    <row r="300" spans="1:13" s="11" customFormat="1" ht="58.5" customHeight="1">
      <c r="A300" s="33">
        <v>292</v>
      </c>
      <c r="B300" s="56" t="s">
        <v>112</v>
      </c>
      <c r="C300" s="57" t="s">
        <v>100</v>
      </c>
      <c r="D300" s="56" t="s">
        <v>703</v>
      </c>
      <c r="E300" s="57" t="s">
        <v>114</v>
      </c>
      <c r="F300" s="58">
        <v>6000</v>
      </c>
      <c r="G300" s="58">
        <v>5000</v>
      </c>
      <c r="H300" s="58"/>
      <c r="I300" s="58"/>
      <c r="J300" s="98"/>
      <c r="K300" s="57"/>
      <c r="L300" s="57" t="s">
        <v>28</v>
      </c>
      <c r="M300" s="57" t="s">
        <v>24</v>
      </c>
    </row>
    <row r="301" spans="1:13" s="11" customFormat="1" ht="53.25" customHeight="1">
      <c r="A301" s="33">
        <v>293</v>
      </c>
      <c r="B301" s="56" t="s">
        <v>112</v>
      </c>
      <c r="C301" s="57" t="s">
        <v>100</v>
      </c>
      <c r="D301" s="56" t="s">
        <v>704</v>
      </c>
      <c r="E301" s="57" t="s">
        <v>114</v>
      </c>
      <c r="F301" s="58">
        <v>5000</v>
      </c>
      <c r="G301" s="58">
        <v>3000</v>
      </c>
      <c r="H301" s="58"/>
      <c r="I301" s="58"/>
      <c r="J301" s="98"/>
      <c r="K301" s="57"/>
      <c r="L301" s="57" t="s">
        <v>28</v>
      </c>
      <c r="M301" s="57"/>
    </row>
    <row r="302" spans="1:13" s="11" customFormat="1" ht="77.25" customHeight="1">
      <c r="A302" s="33">
        <v>294</v>
      </c>
      <c r="B302" s="56" t="s">
        <v>705</v>
      </c>
      <c r="C302" s="57" t="s">
        <v>100</v>
      </c>
      <c r="D302" s="56" t="s">
        <v>706</v>
      </c>
      <c r="E302" s="57" t="s">
        <v>114</v>
      </c>
      <c r="F302" s="58">
        <v>16000</v>
      </c>
      <c r="G302" s="58">
        <v>14000</v>
      </c>
      <c r="H302" s="58"/>
      <c r="I302" s="58"/>
      <c r="J302" s="98"/>
      <c r="K302" s="57"/>
      <c r="L302" s="57" t="s">
        <v>23</v>
      </c>
      <c r="M302" s="57"/>
    </row>
    <row r="303" spans="1:13" s="11" customFormat="1" ht="75.75" customHeight="1">
      <c r="A303" s="33">
        <v>295</v>
      </c>
      <c r="B303" s="56" t="s">
        <v>707</v>
      </c>
      <c r="C303" s="57" t="s">
        <v>100</v>
      </c>
      <c r="D303" s="56" t="s">
        <v>708</v>
      </c>
      <c r="E303" s="57" t="s">
        <v>114</v>
      </c>
      <c r="F303" s="58">
        <v>20000</v>
      </c>
      <c r="G303" s="58">
        <v>18000</v>
      </c>
      <c r="H303" s="58"/>
      <c r="I303" s="58"/>
      <c r="J303" s="98"/>
      <c r="K303" s="57"/>
      <c r="L303" s="57" t="s">
        <v>23</v>
      </c>
      <c r="M303" s="57"/>
    </row>
    <row r="304" spans="1:13" s="11" customFormat="1" ht="84" customHeight="1">
      <c r="A304" s="33">
        <v>296</v>
      </c>
      <c r="B304" s="56" t="s">
        <v>709</v>
      </c>
      <c r="C304" s="57" t="s">
        <v>100</v>
      </c>
      <c r="D304" s="56" t="s">
        <v>710</v>
      </c>
      <c r="E304" s="57" t="s">
        <v>114</v>
      </c>
      <c r="F304" s="58">
        <v>12000</v>
      </c>
      <c r="G304" s="58">
        <v>12000</v>
      </c>
      <c r="H304" s="58"/>
      <c r="I304" s="58"/>
      <c r="J304" s="98"/>
      <c r="K304" s="57"/>
      <c r="L304" s="57" t="s">
        <v>23</v>
      </c>
      <c r="M304" s="57"/>
    </row>
    <row r="305" spans="1:13" s="11" customFormat="1" ht="64.5" customHeight="1">
      <c r="A305" s="33">
        <v>297</v>
      </c>
      <c r="B305" s="56" t="s">
        <v>711</v>
      </c>
      <c r="C305" s="57" t="s">
        <v>100</v>
      </c>
      <c r="D305" s="56" t="s">
        <v>712</v>
      </c>
      <c r="E305" s="57" t="s">
        <v>114</v>
      </c>
      <c r="F305" s="58">
        <v>10000</v>
      </c>
      <c r="G305" s="58">
        <v>10000</v>
      </c>
      <c r="H305" s="58"/>
      <c r="I305" s="58"/>
      <c r="J305" s="98"/>
      <c r="K305" s="57"/>
      <c r="L305" s="57" t="s">
        <v>23</v>
      </c>
      <c r="M305" s="57"/>
    </row>
    <row r="306" spans="1:13" s="11" customFormat="1" ht="45" customHeight="1">
      <c r="A306" s="33">
        <v>298</v>
      </c>
      <c r="B306" s="56" t="s">
        <v>713</v>
      </c>
      <c r="C306" s="57" t="s">
        <v>100</v>
      </c>
      <c r="D306" s="56" t="s">
        <v>714</v>
      </c>
      <c r="E306" s="57" t="s">
        <v>114</v>
      </c>
      <c r="F306" s="58">
        <v>5000</v>
      </c>
      <c r="G306" s="58">
        <v>5000</v>
      </c>
      <c r="H306" s="58"/>
      <c r="I306" s="58"/>
      <c r="J306" s="98"/>
      <c r="K306" s="57"/>
      <c r="L306" s="57" t="s">
        <v>23</v>
      </c>
      <c r="M306" s="57"/>
    </row>
    <row r="307" spans="1:13" s="11" customFormat="1" ht="50.25" customHeight="1">
      <c r="A307" s="33">
        <v>299</v>
      </c>
      <c r="B307" s="56" t="s">
        <v>715</v>
      </c>
      <c r="C307" s="57" t="s">
        <v>100</v>
      </c>
      <c r="D307" s="56" t="s">
        <v>716</v>
      </c>
      <c r="E307" s="57" t="s">
        <v>114</v>
      </c>
      <c r="F307" s="58">
        <v>12000</v>
      </c>
      <c r="G307" s="58">
        <v>12000</v>
      </c>
      <c r="H307" s="58"/>
      <c r="I307" s="58"/>
      <c r="J307" s="98"/>
      <c r="K307" s="57"/>
      <c r="L307" s="57" t="s">
        <v>23</v>
      </c>
      <c r="M307" s="57"/>
    </row>
    <row r="308" spans="1:13" s="22" customFormat="1" ht="39.75" customHeight="1">
      <c r="A308" s="33">
        <v>300</v>
      </c>
      <c r="B308" s="142" t="s">
        <v>717</v>
      </c>
      <c r="C308" s="60" t="s">
        <v>125</v>
      </c>
      <c r="D308" s="142" t="s">
        <v>718</v>
      </c>
      <c r="E308" s="61" t="s">
        <v>133</v>
      </c>
      <c r="F308" s="61">
        <v>5000</v>
      </c>
      <c r="G308" s="61">
        <v>3500</v>
      </c>
      <c r="H308" s="51"/>
      <c r="I308" s="51"/>
      <c r="J308" s="37"/>
      <c r="K308" s="37"/>
      <c r="L308" s="37"/>
      <c r="M308" s="37"/>
    </row>
    <row r="309" spans="1:13" s="22" customFormat="1" ht="39.75" customHeight="1">
      <c r="A309" s="33">
        <v>301</v>
      </c>
      <c r="B309" s="142" t="s">
        <v>719</v>
      </c>
      <c r="C309" s="60" t="s">
        <v>125</v>
      </c>
      <c r="D309" s="75" t="s">
        <v>720</v>
      </c>
      <c r="E309" s="61" t="s">
        <v>160</v>
      </c>
      <c r="F309" s="61">
        <v>6000</v>
      </c>
      <c r="G309" s="61">
        <v>3800</v>
      </c>
      <c r="H309" s="51"/>
      <c r="I309" s="51"/>
      <c r="J309" s="37"/>
      <c r="K309" s="37"/>
      <c r="L309" s="37"/>
      <c r="M309" s="37"/>
    </row>
    <row r="310" spans="1:13" s="22" customFormat="1" ht="39.75" customHeight="1">
      <c r="A310" s="33">
        <v>302</v>
      </c>
      <c r="B310" s="72" t="s">
        <v>721</v>
      </c>
      <c r="C310" s="60" t="s">
        <v>125</v>
      </c>
      <c r="D310" s="75" t="s">
        <v>722</v>
      </c>
      <c r="E310" s="61" t="s">
        <v>160</v>
      </c>
      <c r="F310" s="61">
        <v>10000</v>
      </c>
      <c r="G310" s="61">
        <v>5000</v>
      </c>
      <c r="H310" s="51"/>
      <c r="I310" s="51"/>
      <c r="J310" s="37"/>
      <c r="K310" s="37"/>
      <c r="L310" s="37"/>
      <c r="M310" s="37"/>
    </row>
    <row r="311" spans="1:13" s="22" customFormat="1" ht="39.75" customHeight="1">
      <c r="A311" s="33">
        <v>303</v>
      </c>
      <c r="B311" s="72" t="s">
        <v>723</v>
      </c>
      <c r="C311" s="60" t="s">
        <v>125</v>
      </c>
      <c r="D311" s="72" t="s">
        <v>724</v>
      </c>
      <c r="E311" s="61" t="s">
        <v>160</v>
      </c>
      <c r="F311" s="61">
        <v>50000</v>
      </c>
      <c r="G311" s="61">
        <v>40000</v>
      </c>
      <c r="H311" s="51"/>
      <c r="I311" s="51"/>
      <c r="J311" s="37"/>
      <c r="K311" s="37"/>
      <c r="L311" s="37"/>
      <c r="M311" s="37"/>
    </row>
    <row r="312" spans="1:13" s="12" customFormat="1" ht="46.5" customHeight="1">
      <c r="A312" s="33">
        <v>304</v>
      </c>
      <c r="B312" s="169" t="s">
        <v>725</v>
      </c>
      <c r="C312" s="48" t="s">
        <v>162</v>
      </c>
      <c r="D312" s="170" t="s">
        <v>726</v>
      </c>
      <c r="E312" s="48" t="s">
        <v>681</v>
      </c>
      <c r="F312" s="171">
        <v>53000</v>
      </c>
      <c r="G312" s="49">
        <v>48000</v>
      </c>
      <c r="H312" s="49"/>
      <c r="I312" s="49"/>
      <c r="J312" s="48"/>
      <c r="K312" s="48"/>
      <c r="L312" s="48" t="s">
        <v>28</v>
      </c>
      <c r="M312" s="48"/>
    </row>
    <row r="313" spans="1:13" s="12" customFormat="1" ht="51" customHeight="1">
      <c r="A313" s="33">
        <v>305</v>
      </c>
      <c r="B313" s="169" t="s">
        <v>727</v>
      </c>
      <c r="C313" s="48" t="s">
        <v>162</v>
      </c>
      <c r="D313" s="170" t="s">
        <v>728</v>
      </c>
      <c r="E313" s="48" t="s">
        <v>502</v>
      </c>
      <c r="F313" s="171">
        <v>28000</v>
      </c>
      <c r="G313" s="49">
        <v>25000</v>
      </c>
      <c r="H313" s="49"/>
      <c r="I313" s="49"/>
      <c r="J313" s="48"/>
      <c r="K313" s="48"/>
      <c r="L313" s="48" t="s">
        <v>28</v>
      </c>
      <c r="M313" s="48"/>
    </row>
    <row r="314" spans="1:13" s="19" customFormat="1" ht="93.75" customHeight="1">
      <c r="A314" s="33">
        <v>306</v>
      </c>
      <c r="B314" s="169" t="s">
        <v>729</v>
      </c>
      <c r="C314" s="48" t="s">
        <v>162</v>
      </c>
      <c r="D314" s="170" t="s">
        <v>730</v>
      </c>
      <c r="E314" s="48" t="s">
        <v>168</v>
      </c>
      <c r="F314" s="171">
        <v>15000</v>
      </c>
      <c r="G314" s="49">
        <v>13000</v>
      </c>
      <c r="H314" s="49"/>
      <c r="I314" s="49"/>
      <c r="J314" s="48"/>
      <c r="K314" s="48"/>
      <c r="L314" s="48" t="s">
        <v>23</v>
      </c>
      <c r="M314" s="48"/>
    </row>
    <row r="315" spans="1:13" s="11" customFormat="1" ht="45.75" customHeight="1">
      <c r="A315" s="33">
        <v>307</v>
      </c>
      <c r="B315" s="47" t="s">
        <v>731</v>
      </c>
      <c r="C315" s="48" t="s">
        <v>183</v>
      </c>
      <c r="D315" s="47" t="s">
        <v>732</v>
      </c>
      <c r="E315" s="48" t="s">
        <v>188</v>
      </c>
      <c r="F315" s="49">
        <v>40000</v>
      </c>
      <c r="G315" s="49">
        <v>40000</v>
      </c>
      <c r="H315" s="49"/>
      <c r="I315" s="49"/>
      <c r="J315" s="48"/>
      <c r="K315" s="48"/>
      <c r="L315" s="48" t="s">
        <v>23</v>
      </c>
      <c r="M315" s="48"/>
    </row>
    <row r="316" spans="1:13" s="11" customFormat="1" ht="45.75" customHeight="1">
      <c r="A316" s="33">
        <v>308</v>
      </c>
      <c r="B316" s="47" t="s">
        <v>733</v>
      </c>
      <c r="C316" s="48" t="s">
        <v>183</v>
      </c>
      <c r="D316" s="47" t="s">
        <v>734</v>
      </c>
      <c r="E316" s="48"/>
      <c r="F316" s="49">
        <v>200000</v>
      </c>
      <c r="G316" s="49">
        <v>200000</v>
      </c>
      <c r="H316" s="49"/>
      <c r="I316" s="49"/>
      <c r="J316" s="48"/>
      <c r="K316" s="48"/>
      <c r="L316" s="48" t="s">
        <v>23</v>
      </c>
      <c r="M316" s="48"/>
    </row>
    <row r="317" spans="1:13" s="11" customFormat="1" ht="54.75" customHeight="1">
      <c r="A317" s="33">
        <v>309</v>
      </c>
      <c r="B317" s="47" t="s">
        <v>735</v>
      </c>
      <c r="C317" s="48" t="s">
        <v>208</v>
      </c>
      <c r="D317" s="47" t="s">
        <v>736</v>
      </c>
      <c r="E317" s="109" t="s">
        <v>210</v>
      </c>
      <c r="F317" s="49">
        <v>10000</v>
      </c>
      <c r="G317" s="49">
        <v>8000</v>
      </c>
      <c r="H317" s="49"/>
      <c r="I317" s="49"/>
      <c r="J317" s="48"/>
      <c r="K317" s="48"/>
      <c r="L317" s="48" t="s">
        <v>23</v>
      </c>
      <c r="M317" s="48"/>
    </row>
    <row r="318" spans="1:13" s="11" customFormat="1" ht="65.25" customHeight="1">
      <c r="A318" s="33">
        <v>310</v>
      </c>
      <c r="B318" s="47" t="s">
        <v>251</v>
      </c>
      <c r="C318" s="48" t="s">
        <v>208</v>
      </c>
      <c r="D318" s="47" t="s">
        <v>737</v>
      </c>
      <c r="E318" s="109" t="s">
        <v>210</v>
      </c>
      <c r="F318" s="49">
        <v>12000</v>
      </c>
      <c r="G318" s="49">
        <v>10000</v>
      </c>
      <c r="H318" s="49"/>
      <c r="I318" s="49"/>
      <c r="J318" s="48"/>
      <c r="K318" s="48"/>
      <c r="L318" s="48" t="s">
        <v>23</v>
      </c>
      <c r="M318" s="48"/>
    </row>
    <row r="319" spans="1:13" s="11" customFormat="1" ht="49.5" customHeight="1">
      <c r="A319" s="33">
        <v>311</v>
      </c>
      <c r="B319" s="47" t="s">
        <v>738</v>
      </c>
      <c r="C319" s="48" t="s">
        <v>208</v>
      </c>
      <c r="D319" s="47" t="s">
        <v>739</v>
      </c>
      <c r="E319" s="48" t="s">
        <v>569</v>
      </c>
      <c r="F319" s="49">
        <v>8000</v>
      </c>
      <c r="G319" s="49">
        <v>6500</v>
      </c>
      <c r="H319" s="49"/>
      <c r="I319" s="49"/>
      <c r="J319" s="48"/>
      <c r="K319" s="48"/>
      <c r="L319" s="48" t="s">
        <v>23</v>
      </c>
      <c r="M319" s="48"/>
    </row>
    <row r="320" spans="1:13" s="11" customFormat="1" ht="56.25" customHeight="1">
      <c r="A320" s="33">
        <v>312</v>
      </c>
      <c r="B320" s="47" t="s">
        <v>740</v>
      </c>
      <c r="C320" s="48" t="s">
        <v>208</v>
      </c>
      <c r="D320" s="47" t="s">
        <v>741</v>
      </c>
      <c r="E320" s="109" t="s">
        <v>210</v>
      </c>
      <c r="F320" s="49">
        <v>5000</v>
      </c>
      <c r="G320" s="49">
        <v>4000</v>
      </c>
      <c r="H320" s="49"/>
      <c r="I320" s="49"/>
      <c r="J320" s="48"/>
      <c r="K320" s="48"/>
      <c r="L320" s="48" t="s">
        <v>23</v>
      </c>
      <c r="M320" s="48"/>
    </row>
    <row r="321" spans="1:13" s="11" customFormat="1" ht="50.25" customHeight="1">
      <c r="A321" s="33">
        <v>313</v>
      </c>
      <c r="B321" s="47" t="s">
        <v>742</v>
      </c>
      <c r="C321" s="48" t="s">
        <v>208</v>
      </c>
      <c r="D321" s="47" t="s">
        <v>743</v>
      </c>
      <c r="E321" s="48" t="s">
        <v>569</v>
      </c>
      <c r="F321" s="49">
        <v>15000</v>
      </c>
      <c r="G321" s="49">
        <v>12000</v>
      </c>
      <c r="H321" s="49"/>
      <c r="I321" s="49"/>
      <c r="J321" s="48"/>
      <c r="K321" s="48"/>
      <c r="L321" s="48" t="s">
        <v>23</v>
      </c>
      <c r="M321" s="48"/>
    </row>
    <row r="322" spans="1:13" s="12" customFormat="1" ht="75.75" customHeight="1">
      <c r="A322" s="33">
        <v>314</v>
      </c>
      <c r="B322" s="47" t="s">
        <v>742</v>
      </c>
      <c r="C322" s="48" t="s">
        <v>208</v>
      </c>
      <c r="D322" s="47" t="s">
        <v>744</v>
      </c>
      <c r="E322" s="48" t="s">
        <v>569</v>
      </c>
      <c r="F322" s="49">
        <v>50000</v>
      </c>
      <c r="G322" s="49">
        <v>40000</v>
      </c>
      <c r="H322" s="49"/>
      <c r="I322" s="49"/>
      <c r="J322" s="48"/>
      <c r="K322" s="48"/>
      <c r="L322" s="48" t="s">
        <v>23</v>
      </c>
      <c r="M322" s="48"/>
    </row>
    <row r="323" spans="1:13" s="11" customFormat="1" ht="75" customHeight="1">
      <c r="A323" s="33">
        <v>315</v>
      </c>
      <c r="B323" s="47" t="s">
        <v>745</v>
      </c>
      <c r="C323" s="48" t="s">
        <v>208</v>
      </c>
      <c r="D323" s="47" t="s">
        <v>746</v>
      </c>
      <c r="E323" s="48" t="s">
        <v>569</v>
      </c>
      <c r="F323" s="49">
        <v>2000</v>
      </c>
      <c r="G323" s="49">
        <v>1500</v>
      </c>
      <c r="H323" s="49"/>
      <c r="I323" s="49"/>
      <c r="J323" s="48"/>
      <c r="K323" s="48"/>
      <c r="L323" s="48" t="s">
        <v>23</v>
      </c>
      <c r="M323" s="48"/>
    </row>
    <row r="324" spans="1:13" s="11" customFormat="1" ht="44.25" customHeight="1">
      <c r="A324" s="33">
        <v>316</v>
      </c>
      <c r="B324" s="47" t="s">
        <v>747</v>
      </c>
      <c r="C324" s="48" t="s">
        <v>208</v>
      </c>
      <c r="D324" s="47" t="s">
        <v>748</v>
      </c>
      <c r="E324" s="48" t="s">
        <v>582</v>
      </c>
      <c r="F324" s="49">
        <v>20000</v>
      </c>
      <c r="G324" s="49">
        <v>18000</v>
      </c>
      <c r="H324" s="49"/>
      <c r="I324" s="49"/>
      <c r="J324" s="48"/>
      <c r="K324" s="48"/>
      <c r="L324" s="48" t="s">
        <v>23</v>
      </c>
      <c r="M324" s="48"/>
    </row>
    <row r="325" spans="1:13" s="11" customFormat="1" ht="77.25" customHeight="1">
      <c r="A325" s="33">
        <v>317</v>
      </c>
      <c r="B325" s="47" t="s">
        <v>749</v>
      </c>
      <c r="C325" s="48" t="s">
        <v>208</v>
      </c>
      <c r="D325" s="47" t="s">
        <v>750</v>
      </c>
      <c r="E325" s="48" t="s">
        <v>582</v>
      </c>
      <c r="F325" s="49">
        <v>100000</v>
      </c>
      <c r="G325" s="49">
        <v>90000</v>
      </c>
      <c r="H325" s="49"/>
      <c r="I325" s="49"/>
      <c r="J325" s="48"/>
      <c r="K325" s="48"/>
      <c r="L325" s="48" t="s">
        <v>23</v>
      </c>
      <c r="M325" s="48"/>
    </row>
    <row r="326" spans="1:13" s="19" customFormat="1" ht="90" customHeight="1">
      <c r="A326" s="33">
        <v>318</v>
      </c>
      <c r="B326" s="47" t="s">
        <v>751</v>
      </c>
      <c r="C326" s="48" t="s">
        <v>208</v>
      </c>
      <c r="D326" s="47" t="s">
        <v>752</v>
      </c>
      <c r="E326" s="48" t="s">
        <v>569</v>
      </c>
      <c r="F326" s="49">
        <v>17000</v>
      </c>
      <c r="G326" s="49"/>
      <c r="H326" s="49"/>
      <c r="I326" s="49"/>
      <c r="J326" s="48"/>
      <c r="K326" s="164"/>
      <c r="L326" s="48" t="s">
        <v>23</v>
      </c>
      <c r="M326" s="48"/>
    </row>
    <row r="327" spans="1:13" s="19" customFormat="1" ht="80.25" customHeight="1">
      <c r="A327" s="33">
        <v>319</v>
      </c>
      <c r="B327" s="47" t="s">
        <v>753</v>
      </c>
      <c r="C327" s="48" t="s">
        <v>208</v>
      </c>
      <c r="D327" s="47" t="s">
        <v>754</v>
      </c>
      <c r="E327" s="109" t="s">
        <v>210</v>
      </c>
      <c r="F327" s="49">
        <v>12000</v>
      </c>
      <c r="G327" s="49"/>
      <c r="H327" s="49"/>
      <c r="I327" s="49"/>
      <c r="J327" s="48"/>
      <c r="K327" s="164"/>
      <c r="L327" s="48" t="s">
        <v>23</v>
      </c>
      <c r="M327" s="48"/>
    </row>
    <row r="328" spans="1:13" s="19" customFormat="1" ht="65.099999999999994" customHeight="1">
      <c r="A328" s="33">
        <v>320</v>
      </c>
      <c r="B328" s="47" t="s">
        <v>755</v>
      </c>
      <c r="C328" s="48" t="s">
        <v>208</v>
      </c>
      <c r="D328" s="47" t="s">
        <v>756</v>
      </c>
      <c r="E328" s="109" t="s">
        <v>210</v>
      </c>
      <c r="F328" s="49">
        <v>116800</v>
      </c>
      <c r="G328" s="49"/>
      <c r="H328" s="49"/>
      <c r="I328" s="49"/>
      <c r="J328" s="48"/>
      <c r="K328" s="164"/>
      <c r="L328" s="48" t="s">
        <v>23</v>
      </c>
      <c r="M328" s="48"/>
    </row>
    <row r="329" spans="1:13" s="19" customFormat="1" ht="63" customHeight="1">
      <c r="A329" s="33">
        <v>321</v>
      </c>
      <c r="B329" s="47" t="s">
        <v>757</v>
      </c>
      <c r="C329" s="48" t="s">
        <v>208</v>
      </c>
      <c r="D329" s="47" t="s">
        <v>758</v>
      </c>
      <c r="E329" s="48" t="s">
        <v>569</v>
      </c>
      <c r="F329" s="49">
        <v>5000</v>
      </c>
      <c r="G329" s="49"/>
      <c r="H329" s="49"/>
      <c r="I329" s="49"/>
      <c r="J329" s="48"/>
      <c r="K329" s="164"/>
      <c r="L329" s="48" t="s">
        <v>23</v>
      </c>
      <c r="M329" s="48"/>
    </row>
  </sheetData>
  <autoFilter ref="A3:N329"/>
  <mergeCells count="2">
    <mergeCell ref="A1:M1"/>
    <mergeCell ref="L2:M2"/>
  </mergeCells>
  <phoneticPr fontId="9" type="noConversion"/>
  <pageMargins left="0.196527777777778" right="0.118055555555556" top="0.59027777777777801" bottom="0.59027777777777801" header="0.29861111111111099" footer="0.29861111111111099"/>
  <pageSetup paperSize="9" scale="90" orientation="landscape"/>
  <headerFooter>
    <oddFooter>&amp;C第 &amp;P 页</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A15" sqref="A15:G15"/>
    </sheetView>
  </sheetViews>
  <sheetFormatPr defaultColWidth="9" defaultRowHeight="13.5"/>
  <cols>
    <col min="1" max="1" width="20.5" style="3" customWidth="1"/>
    <col min="2" max="2" width="17.375" style="3" customWidth="1"/>
    <col min="3" max="3" width="14.125" style="3" customWidth="1"/>
    <col min="4" max="4" width="22" style="3" customWidth="1"/>
    <col min="5" max="6" width="14.125" style="3" customWidth="1"/>
    <col min="7" max="7" width="23.625" style="3" customWidth="1"/>
    <col min="8" max="16384" width="9" style="3"/>
  </cols>
  <sheetData>
    <row r="1" spans="1:7" ht="41.25" customHeight="1">
      <c r="A1" s="184" t="s">
        <v>0</v>
      </c>
      <c r="B1" s="184"/>
      <c r="C1" s="184"/>
      <c r="D1" s="184"/>
      <c r="E1" s="184"/>
      <c r="F1" s="184"/>
      <c r="G1" s="184"/>
    </row>
    <row r="2" spans="1:7" ht="19.5" customHeight="1">
      <c r="A2" s="4"/>
      <c r="B2" s="4"/>
      <c r="C2" s="4"/>
      <c r="D2" s="4"/>
      <c r="E2" s="4"/>
      <c r="F2" s="185" t="s">
        <v>759</v>
      </c>
      <c r="G2" s="185"/>
    </row>
    <row r="3" spans="1:7" s="1" customFormat="1" ht="32.25" customHeight="1">
      <c r="A3" s="182" t="s">
        <v>760</v>
      </c>
      <c r="B3" s="186" t="s">
        <v>761</v>
      </c>
      <c r="C3" s="186"/>
      <c r="D3" s="186"/>
      <c r="E3" s="186" t="s">
        <v>762</v>
      </c>
      <c r="F3" s="186"/>
      <c r="G3" s="186"/>
    </row>
    <row r="4" spans="1:7" s="1" customFormat="1" ht="38.25" customHeight="1">
      <c r="A4" s="183"/>
      <c r="B4" s="5" t="s">
        <v>763</v>
      </c>
      <c r="C4" s="5" t="s">
        <v>764</v>
      </c>
      <c r="D4" s="5" t="s">
        <v>765</v>
      </c>
      <c r="E4" s="5" t="s">
        <v>763</v>
      </c>
      <c r="F4" s="5" t="s">
        <v>764</v>
      </c>
      <c r="G4" s="5" t="s">
        <v>765</v>
      </c>
    </row>
    <row r="5" spans="1:7" s="1" customFormat="1" ht="27" customHeight="1">
      <c r="A5" s="5" t="s">
        <v>20</v>
      </c>
      <c r="B5" s="5">
        <v>30</v>
      </c>
      <c r="C5" s="6">
        <v>64.691299999999998</v>
      </c>
      <c r="D5" s="6">
        <v>13.3644</v>
      </c>
      <c r="E5" s="5">
        <v>11</v>
      </c>
      <c r="F5" s="6">
        <v>25.7134</v>
      </c>
      <c r="G5" s="6">
        <v>5.5730000000000004</v>
      </c>
    </row>
    <row r="6" spans="1:7" s="1" customFormat="1" ht="27" customHeight="1">
      <c r="A6" s="5" t="s">
        <v>45</v>
      </c>
      <c r="B6" s="5">
        <v>23</v>
      </c>
      <c r="C6" s="6">
        <v>74.228700000000003</v>
      </c>
      <c r="D6" s="6">
        <v>16.7</v>
      </c>
      <c r="E6" s="5">
        <v>6</v>
      </c>
      <c r="F6" s="6">
        <v>11.88</v>
      </c>
      <c r="G6" s="6">
        <v>3.95</v>
      </c>
    </row>
    <row r="7" spans="1:7" s="1" customFormat="1" ht="27" customHeight="1">
      <c r="A7" s="5" t="s">
        <v>66</v>
      </c>
      <c r="B7" s="5">
        <v>33</v>
      </c>
      <c r="C7" s="6">
        <v>60.585700000000003</v>
      </c>
      <c r="D7" s="6">
        <v>21.201699999999999</v>
      </c>
      <c r="E7" s="5">
        <v>6</v>
      </c>
      <c r="F7" s="6">
        <v>3.36</v>
      </c>
      <c r="G7" s="6">
        <v>2.0550000000000002</v>
      </c>
    </row>
    <row r="8" spans="1:7" s="1" customFormat="1" ht="27" customHeight="1">
      <c r="A8" s="5" t="s">
        <v>100</v>
      </c>
      <c r="B8" s="5">
        <v>33</v>
      </c>
      <c r="C8" s="6">
        <v>29.812999999999999</v>
      </c>
      <c r="D8" s="6">
        <v>11.025</v>
      </c>
      <c r="E8" s="5">
        <v>19</v>
      </c>
      <c r="F8" s="6">
        <v>7.9020000000000001</v>
      </c>
      <c r="G8" s="6">
        <v>4.5990000000000002</v>
      </c>
    </row>
    <row r="9" spans="1:7" s="1" customFormat="1" ht="27" customHeight="1">
      <c r="A9" s="5" t="s">
        <v>125</v>
      </c>
      <c r="B9" s="5">
        <v>48</v>
      </c>
      <c r="C9" s="6">
        <v>115.5436</v>
      </c>
      <c r="D9" s="6">
        <v>26.213000000000001</v>
      </c>
      <c r="E9" s="5">
        <v>23</v>
      </c>
      <c r="F9" s="6">
        <v>14.457100000000001</v>
      </c>
      <c r="G9" s="6">
        <v>9.2514000000000003</v>
      </c>
    </row>
    <row r="10" spans="1:7" s="1" customFormat="1" ht="27" customHeight="1">
      <c r="A10" s="5" t="s">
        <v>162</v>
      </c>
      <c r="B10" s="5">
        <v>34</v>
      </c>
      <c r="C10" s="6">
        <v>47.843000000000004</v>
      </c>
      <c r="D10" s="6">
        <v>12.762</v>
      </c>
      <c r="E10" s="5">
        <v>9</v>
      </c>
      <c r="F10" s="6">
        <v>10.933</v>
      </c>
      <c r="G10" s="6">
        <v>1.748</v>
      </c>
    </row>
    <row r="11" spans="1:7" s="1" customFormat="1" ht="27" customHeight="1">
      <c r="A11" s="5" t="s">
        <v>183</v>
      </c>
      <c r="B11" s="5">
        <v>33</v>
      </c>
      <c r="C11" s="6">
        <v>78.1721</v>
      </c>
      <c r="D11" s="6">
        <v>25.656500000000001</v>
      </c>
      <c r="E11" s="5">
        <v>11</v>
      </c>
      <c r="F11" s="6">
        <v>21.546900000000001</v>
      </c>
      <c r="G11" s="6">
        <v>9.19</v>
      </c>
    </row>
    <row r="12" spans="1:7" s="1" customFormat="1" ht="34.5" customHeight="1">
      <c r="A12" s="5" t="s">
        <v>208</v>
      </c>
      <c r="B12" s="5">
        <v>87</v>
      </c>
      <c r="C12" s="6">
        <v>233.52430000000001</v>
      </c>
      <c r="D12" s="6">
        <v>100.5586</v>
      </c>
      <c r="E12" s="5">
        <v>21</v>
      </c>
      <c r="F12" s="6">
        <v>86.230099999999993</v>
      </c>
      <c r="G12" s="6">
        <v>46.790199999999999</v>
      </c>
    </row>
    <row r="13" spans="1:7" s="1" customFormat="1" ht="26.25" customHeight="1">
      <c r="A13" s="5" t="s">
        <v>15</v>
      </c>
      <c r="B13" s="5">
        <v>321</v>
      </c>
      <c r="C13" s="5">
        <v>704.4</v>
      </c>
      <c r="D13" s="5">
        <v>227.5</v>
      </c>
      <c r="E13" s="5">
        <v>106</v>
      </c>
      <c r="F13" s="6">
        <v>182</v>
      </c>
      <c r="G13" s="5">
        <v>83.2</v>
      </c>
    </row>
    <row r="14" spans="1:7" s="1" customFormat="1" ht="15" customHeight="1">
      <c r="A14" s="7"/>
      <c r="B14" s="7"/>
      <c r="C14" s="7"/>
      <c r="D14" s="7"/>
      <c r="E14" s="7"/>
      <c r="F14" s="7"/>
      <c r="G14" s="7"/>
    </row>
    <row r="15" spans="1:7" s="2" customFormat="1" ht="18.75" customHeight="1">
      <c r="A15" s="181" t="s">
        <v>768</v>
      </c>
      <c r="B15" s="181"/>
      <c r="C15" s="181"/>
      <c r="D15" s="181"/>
      <c r="E15" s="181"/>
      <c r="F15" s="181"/>
      <c r="G15" s="181"/>
    </row>
    <row r="16" spans="1:7" s="2" customFormat="1" ht="36" customHeight="1">
      <c r="A16" s="181" t="s">
        <v>769</v>
      </c>
      <c r="B16" s="181"/>
      <c r="C16" s="181"/>
      <c r="D16" s="181"/>
      <c r="E16" s="181"/>
      <c r="F16" s="181"/>
      <c r="G16" s="181"/>
    </row>
  </sheetData>
  <mergeCells count="7">
    <mergeCell ref="A16:G16"/>
    <mergeCell ref="A3:A4"/>
    <mergeCell ref="A1:G1"/>
    <mergeCell ref="F2:G2"/>
    <mergeCell ref="B3:D3"/>
    <mergeCell ref="E3:G3"/>
    <mergeCell ref="A15:G15"/>
  </mergeCells>
  <phoneticPr fontId="9" type="noConversion"/>
  <pageMargins left="0.9" right="0.70866141732283505" top="0.74803149606299202" bottom="0.74803149606299202" header="0.31496062992126" footer="0.31496062992126"/>
  <pageSetup paperSize="9"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ColWidth="9" defaultRowHeight="13.5"/>
  <sheetData/>
  <phoneticPr fontId="9" type="noConversion"/>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项目明细表</vt:lpstr>
      <vt:lpstr>汇总表</vt:lpstr>
      <vt:lpstr>Sheet3</vt:lpstr>
    </vt:vector>
  </TitlesOfParts>
  <Company>Microsoft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产业政策与技术改造科:程  杰</dc:creator>
  <cp:lastModifiedBy>工业投资科:侯洁</cp:lastModifiedBy>
  <cp:lastPrinted>2019-08-21T07:52:00Z</cp:lastPrinted>
  <dcterms:created xsi:type="dcterms:W3CDTF">2019-04-15T00:55:00Z</dcterms:created>
  <dcterms:modified xsi:type="dcterms:W3CDTF">2019-09-06T06:34:25Z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2052-11.1.0.8612</vt:lpwstr>
  </property>
</Properties>
</file>